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435" activeTab="6"/>
  </bookViews>
  <sheets>
    <sheet name="декабрь" sheetId="1" r:id="rId1"/>
    <sheet name="январь" sheetId="2" r:id="rId2"/>
    <sheet name="февраль" sheetId="3" r:id="rId3"/>
    <sheet name="апрель" sheetId="4" r:id="rId4"/>
    <sheet name="март" sheetId="5" r:id="rId5"/>
    <sheet name="май" sheetId="6" r:id="rId6"/>
    <sheet name="сентябрь 2013" sheetId="7" r:id="rId7"/>
  </sheets>
  <definedNames/>
  <calcPr fullCalcOnLoad="1"/>
</workbook>
</file>

<file path=xl/sharedStrings.xml><?xml version="1.0" encoding="utf-8"?>
<sst xmlns="http://schemas.openxmlformats.org/spreadsheetml/2006/main" count="366" uniqueCount="64">
  <si>
    <t>фио</t>
  </si>
  <si>
    <t>класс</t>
  </si>
  <si>
    <t>цена</t>
  </si>
  <si>
    <t>кол-во квит</t>
  </si>
  <si>
    <t>сумма</t>
  </si>
  <si>
    <t>общая сумма</t>
  </si>
  <si>
    <t xml:space="preserve">теннис </t>
  </si>
  <si>
    <t>Фролов С.И.</t>
  </si>
  <si>
    <t>дзю до</t>
  </si>
  <si>
    <t>Хрунин А.Н.</t>
  </si>
  <si>
    <t>1а</t>
  </si>
  <si>
    <t>1б</t>
  </si>
  <si>
    <t>1в</t>
  </si>
  <si>
    <t>1г</t>
  </si>
  <si>
    <t>Политико О.Д.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</si>
  <si>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</si>
  <si>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</si>
  <si>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</si>
  <si>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</si>
  <si>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</si>
  <si>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</si>
  <si>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</si>
  <si>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</si>
  <si>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</si>
  <si>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</si>
  <si>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</si>
  <si>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</si>
  <si>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9б</t>
  </si>
  <si>
    <t>Дан М.М.</t>
  </si>
  <si>
    <t>дошколка</t>
  </si>
  <si>
    <t>Гончарова Е.В.</t>
  </si>
  <si>
    <t>Береснева Г.А.</t>
  </si>
  <si>
    <t>Кузнецова Л.В.</t>
  </si>
  <si>
    <t>Спиридонова Т.В.</t>
  </si>
  <si>
    <t>англ</t>
  </si>
  <si>
    <t>Степанова Ю.В.</t>
  </si>
  <si>
    <t>Конаныхина Е.Е.</t>
  </si>
  <si>
    <t>Хомяк Л.Н.</t>
  </si>
  <si>
    <t>Васильева В.В.</t>
  </si>
  <si>
    <t>Решетникова С.В.</t>
  </si>
  <si>
    <t>Говорунова С.С.</t>
  </si>
  <si>
    <t>Седова М.А.</t>
  </si>
  <si>
    <t>Закевич Т.Е.</t>
  </si>
  <si>
    <t>Сафонова О.С.</t>
  </si>
  <si>
    <t>ИТОГО</t>
  </si>
  <si>
    <t>Паротасова И.В.</t>
  </si>
  <si>
    <t>Горелова О.Н.</t>
  </si>
  <si>
    <t>Шкорупинская О.В.</t>
  </si>
  <si>
    <t>Домбровская А.М.</t>
  </si>
  <si>
    <t>прошлый год</t>
  </si>
  <si>
    <t>Блинова Н.В.</t>
  </si>
  <si>
    <t>тен</t>
  </si>
  <si>
    <t>1Б</t>
  </si>
  <si>
    <t>Протасова И.В.</t>
  </si>
  <si>
    <t>логопед</t>
  </si>
  <si>
    <t>Колесникова Е.Н.</t>
  </si>
  <si>
    <t>Стребежева А.М.</t>
  </si>
  <si>
    <t>живое слово</t>
  </si>
  <si>
    <t>Спирикова В.Н.</t>
  </si>
  <si>
    <t>Хлебникова Ю.М.</t>
  </si>
  <si>
    <t>Сафонова О.С./Кравченко М.П.</t>
  </si>
  <si>
    <t>Закевич Т.Е./   Кравченко М.П.</t>
  </si>
  <si>
    <t>Дан М.М./    Кравченко М.П.</t>
  </si>
  <si>
    <t>Сводная ведомость  оплаты платных доп.услуг за сентябрь и октябрь 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</si>
</sst>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9" fillId="0" borderId="12" xfId="0" applyFont="1" applyBorder="1" applyAlignment="1">
      <alignment horizontal="center" vertical="top"/>
    </xf>
    <xf numFmtId="0" fontId="19" fillId="0" borderId="10" xfId="0" applyFont="1" applyBorder="1" applyAlignment="1">
      <alignment horizontal="left" vertical="top"/>
    </xf>
    <xf numFmtId="0" fontId="19" fillId="0" borderId="11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19" fillId="0" borderId="10" xfId="0" applyFont="1" applyBorder="1" applyAlignment="1">
      <alignment horizontal="left" vertical="top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1" sqref="A1:F72"/>
    </sheetView>
  </sheetViews>
  <sheetFormatPr defaultColWidth="9.140625" defaultRowHeight="15"/>
  <cols>
    <col min="1" max="1" width="12.8515625" style="0" customWidth="1"/>
    <col min="2" max="2" width="20.28125" style="0" customWidth="1"/>
    <col min="4" max="4" width="13.421875" style="0" customWidth="1"/>
    <col min="5" max="5" width="13.8515625" style="0" customWidth="1"/>
    <col min="6" max="6" width="15.57421875" style="0" customWidth="1"/>
  </cols>
  <sheetData>
    <row r="1" spans="1:6" ht="15">
      <c r="A1" s="2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">
      <c r="A2" s="3" t="s">
        <v>6</v>
      </c>
      <c r="B2" s="3" t="s">
        <v>7</v>
      </c>
      <c r="C2" s="3">
        <v>4000</v>
      </c>
      <c r="D2" s="3">
        <v>1</v>
      </c>
      <c r="E2" s="3">
        <f>C2*D2</f>
        <v>4000</v>
      </c>
      <c r="F2" s="5">
        <f>E2</f>
        <v>4000</v>
      </c>
    </row>
    <row r="3" spans="1:6" ht="15">
      <c r="A3" s="3" t="s">
        <v>8</v>
      </c>
      <c r="B3" s="3" t="s">
        <v>9</v>
      </c>
      <c r="C3" s="3">
        <v>1600</v>
      </c>
      <c r="D3" s="3">
        <v>4</v>
      </c>
      <c r="E3" s="3">
        <f aca="true" t="shared" si="0" ref="E3:E71">C3*D3</f>
        <v>6400</v>
      </c>
      <c r="F3" s="5">
        <f>E3</f>
        <v>6400</v>
      </c>
    </row>
    <row r="4" spans="1:6" ht="15">
      <c r="A4" s="25" t="s">
        <v>10</v>
      </c>
      <c r="B4" s="25" t="s">
        <v>47</v>
      </c>
      <c r="C4" s="3">
        <v>1600</v>
      </c>
      <c r="D4" s="3">
        <v>2</v>
      </c>
      <c r="E4" s="3">
        <f>C4*D4</f>
        <v>3200</v>
      </c>
      <c r="F4" s="25">
        <f>E4+E5+E6+E7+E8</f>
        <v>18400</v>
      </c>
    </row>
    <row r="5" spans="1:6" ht="15">
      <c r="A5" s="26"/>
      <c r="B5" s="26"/>
      <c r="C5" s="3">
        <v>4000</v>
      </c>
      <c r="D5" s="3">
        <v>1</v>
      </c>
      <c r="E5" s="3">
        <f t="shared" si="0"/>
        <v>4000</v>
      </c>
      <c r="F5" s="26"/>
    </row>
    <row r="6" spans="1:6" ht="15">
      <c r="A6" s="26"/>
      <c r="B6" s="26"/>
      <c r="C6" s="3">
        <v>2400</v>
      </c>
      <c r="D6" s="3">
        <v>1</v>
      </c>
      <c r="E6" s="3">
        <f t="shared" si="0"/>
        <v>2400</v>
      </c>
      <c r="F6" s="26"/>
    </row>
    <row r="7" spans="1:6" ht="15">
      <c r="A7" s="26"/>
      <c r="B7" s="26"/>
      <c r="C7" s="3">
        <v>3200</v>
      </c>
      <c r="D7" s="3">
        <v>1</v>
      </c>
      <c r="E7" s="3">
        <f t="shared" si="0"/>
        <v>3200</v>
      </c>
      <c r="F7" s="26"/>
    </row>
    <row r="8" spans="1:6" ht="15">
      <c r="A8" s="27"/>
      <c r="B8" s="27"/>
      <c r="C8" s="3">
        <v>800</v>
      </c>
      <c r="D8" s="3">
        <v>7</v>
      </c>
      <c r="E8" s="3">
        <f t="shared" si="0"/>
        <v>5600</v>
      </c>
      <c r="F8" s="27"/>
    </row>
    <row r="9" spans="1:6" ht="15">
      <c r="A9" s="25" t="s">
        <v>11</v>
      </c>
      <c r="B9" s="25" t="s">
        <v>41</v>
      </c>
      <c r="C9" s="3">
        <v>800</v>
      </c>
      <c r="D9" s="3">
        <v>7</v>
      </c>
      <c r="E9" s="3">
        <f t="shared" si="0"/>
        <v>5600</v>
      </c>
      <c r="F9" s="25">
        <f>E9+E10+E11</f>
        <v>12000</v>
      </c>
    </row>
    <row r="10" spans="1:6" ht="15">
      <c r="A10" s="26"/>
      <c r="B10" s="26"/>
      <c r="C10" s="3">
        <v>2400</v>
      </c>
      <c r="D10" s="3">
        <v>2</v>
      </c>
      <c r="E10" s="3">
        <f t="shared" si="0"/>
        <v>4800</v>
      </c>
      <c r="F10" s="26"/>
    </row>
    <row r="11" spans="1:6" ht="15">
      <c r="A11" s="27"/>
      <c r="B11" s="27"/>
      <c r="C11" s="3">
        <v>1600</v>
      </c>
      <c r="D11" s="3">
        <v>1</v>
      </c>
      <c r="E11" s="3">
        <f t="shared" si="0"/>
        <v>1600</v>
      </c>
      <c r="F11" s="27"/>
    </row>
    <row r="12" spans="1:6" ht="15">
      <c r="A12" s="34" t="s">
        <v>12</v>
      </c>
      <c r="B12" s="34" t="s">
        <v>30</v>
      </c>
      <c r="C12" s="3">
        <v>800</v>
      </c>
      <c r="D12" s="3">
        <v>10</v>
      </c>
      <c r="E12" s="3">
        <f t="shared" si="0"/>
        <v>8000</v>
      </c>
      <c r="F12" s="30">
        <f>E12+E13</f>
        <v>11200</v>
      </c>
    </row>
    <row r="13" spans="1:6" ht="15">
      <c r="A13" s="34"/>
      <c r="B13" s="34"/>
      <c r="C13" s="3">
        <v>1600</v>
      </c>
      <c r="D13" s="3">
        <v>2</v>
      </c>
      <c r="E13" s="3">
        <f t="shared" si="0"/>
        <v>3200</v>
      </c>
      <c r="F13" s="30"/>
    </row>
    <row r="14" spans="1:6" ht="15">
      <c r="A14" s="25" t="s">
        <v>13</v>
      </c>
      <c r="B14" s="25" t="s">
        <v>14</v>
      </c>
      <c r="C14" s="3">
        <v>800</v>
      </c>
      <c r="D14" s="3">
        <v>18</v>
      </c>
      <c r="E14" s="3">
        <f t="shared" si="0"/>
        <v>14400</v>
      </c>
      <c r="F14" s="30">
        <f>E14+E15+E16</f>
        <v>20800</v>
      </c>
    </row>
    <row r="15" spans="1:6" ht="15">
      <c r="A15" s="26"/>
      <c r="B15" s="26"/>
      <c r="C15" s="3">
        <v>3200</v>
      </c>
      <c r="D15" s="3">
        <v>1</v>
      </c>
      <c r="E15" s="3">
        <f t="shared" si="0"/>
        <v>3200</v>
      </c>
      <c r="F15" s="30"/>
    </row>
    <row r="16" spans="1:6" ht="15">
      <c r="A16" s="27"/>
      <c r="B16" s="27"/>
      <c r="C16" s="3">
        <v>1600</v>
      </c>
      <c r="D16" s="3">
        <v>2</v>
      </c>
      <c r="E16" s="3">
        <f t="shared" si="0"/>
        <v>3200</v>
      </c>
      <c r="F16" s="30"/>
    </row>
    <row r="17" spans="1:6" ht="15">
      <c r="A17" s="25" t="s">
        <v>15</v>
      </c>
      <c r="B17" s="25" t="s">
        <v>38</v>
      </c>
      <c r="C17" s="3">
        <v>800</v>
      </c>
      <c r="D17" s="3">
        <v>7</v>
      </c>
      <c r="E17" s="3">
        <f t="shared" si="0"/>
        <v>5600</v>
      </c>
      <c r="F17" s="25">
        <f>E17+E18</f>
        <v>10400</v>
      </c>
    </row>
    <row r="18" spans="1:6" ht="15">
      <c r="A18" s="27"/>
      <c r="B18" s="27"/>
      <c r="C18" s="3">
        <v>1600</v>
      </c>
      <c r="D18" s="3">
        <v>3</v>
      </c>
      <c r="E18" s="3">
        <f t="shared" si="0"/>
        <v>4800</v>
      </c>
      <c r="F18" s="27"/>
    </row>
    <row r="19" spans="1:6" ht="15">
      <c r="A19" s="25" t="s">
        <v>16</v>
      </c>
      <c r="B19" s="25" t="s">
        <v>39</v>
      </c>
      <c r="C19" s="3">
        <v>400</v>
      </c>
      <c r="D19" s="3">
        <v>6</v>
      </c>
      <c r="E19" s="3">
        <f t="shared" si="0"/>
        <v>2400</v>
      </c>
      <c r="F19" s="25">
        <f>E19+E20+E21</f>
        <v>3580</v>
      </c>
    </row>
    <row r="20" spans="1:6" ht="15">
      <c r="A20" s="26"/>
      <c r="B20" s="26"/>
      <c r="C20" s="3">
        <v>380</v>
      </c>
      <c r="D20" s="3">
        <v>1</v>
      </c>
      <c r="E20" s="3">
        <f t="shared" si="0"/>
        <v>380</v>
      </c>
      <c r="F20" s="26"/>
    </row>
    <row r="21" spans="1:6" ht="15">
      <c r="A21" s="27"/>
      <c r="B21" s="27"/>
      <c r="C21" s="3">
        <v>800</v>
      </c>
      <c r="D21" s="3">
        <v>1</v>
      </c>
      <c r="E21" s="3">
        <f t="shared" si="0"/>
        <v>800</v>
      </c>
      <c r="F21" s="27"/>
    </row>
    <row r="22" spans="1:6" ht="15">
      <c r="A22" s="25" t="s">
        <v>17</v>
      </c>
      <c r="B22" s="25" t="s">
        <v>45</v>
      </c>
      <c r="C22" s="3">
        <v>800</v>
      </c>
      <c r="D22" s="3">
        <v>3</v>
      </c>
      <c r="E22" s="3">
        <f t="shared" si="0"/>
        <v>2400</v>
      </c>
      <c r="F22" s="25">
        <f>E22+E23</f>
        <v>7200</v>
      </c>
    </row>
    <row r="23" spans="1:6" ht="15">
      <c r="A23" s="27"/>
      <c r="B23" s="27"/>
      <c r="C23" s="3">
        <v>1600</v>
      </c>
      <c r="D23" s="3">
        <v>3</v>
      </c>
      <c r="E23" s="3">
        <f t="shared" si="0"/>
        <v>4800</v>
      </c>
      <c r="F23" s="27"/>
    </row>
    <row r="24" spans="1:6" ht="15">
      <c r="A24" s="25" t="s">
        <v>18</v>
      </c>
      <c r="B24" s="25" t="s">
        <v>32</v>
      </c>
      <c r="C24" s="3">
        <v>2400</v>
      </c>
      <c r="D24" s="3">
        <v>1</v>
      </c>
      <c r="E24" s="3">
        <f t="shared" si="0"/>
        <v>2400</v>
      </c>
      <c r="F24" s="25">
        <f>E24+E25+E27+E26</f>
        <v>19600</v>
      </c>
    </row>
    <row r="25" spans="1:6" ht="15">
      <c r="A25" s="26"/>
      <c r="B25" s="26"/>
      <c r="C25" s="3">
        <v>2800</v>
      </c>
      <c r="D25" s="3">
        <v>1</v>
      </c>
      <c r="E25" s="3">
        <f t="shared" si="0"/>
        <v>2800</v>
      </c>
      <c r="F25" s="26"/>
    </row>
    <row r="26" spans="1:6" ht="15">
      <c r="A26" s="26"/>
      <c r="B26" s="26"/>
      <c r="C26" s="3">
        <v>1600</v>
      </c>
      <c r="D26" s="3">
        <v>1</v>
      </c>
      <c r="E26" s="3">
        <f t="shared" si="0"/>
        <v>1600</v>
      </c>
      <c r="F26" s="26"/>
    </row>
    <row r="27" spans="1:6" ht="15">
      <c r="A27" s="27"/>
      <c r="B27" s="27"/>
      <c r="C27" s="3">
        <v>800</v>
      </c>
      <c r="D27" s="3">
        <v>16</v>
      </c>
      <c r="E27" s="3">
        <f t="shared" si="0"/>
        <v>12800</v>
      </c>
      <c r="F27" s="27"/>
    </row>
    <row r="28" spans="1:6" ht="15">
      <c r="A28" s="25" t="s">
        <v>19</v>
      </c>
      <c r="B28" s="25" t="s">
        <v>43</v>
      </c>
      <c r="C28" s="3">
        <v>1200</v>
      </c>
      <c r="D28" s="3">
        <v>1</v>
      </c>
      <c r="E28" s="3">
        <f t="shared" si="0"/>
        <v>1200</v>
      </c>
      <c r="F28" s="25">
        <f>E28+E29+E30</f>
        <v>6000</v>
      </c>
    </row>
    <row r="29" spans="1:6" ht="15">
      <c r="A29" s="26"/>
      <c r="B29" s="26"/>
      <c r="C29" s="3">
        <v>1600</v>
      </c>
      <c r="D29" s="3">
        <v>1</v>
      </c>
      <c r="E29" s="3">
        <f t="shared" si="0"/>
        <v>1600</v>
      </c>
      <c r="F29" s="26"/>
    </row>
    <row r="30" spans="1:6" ht="15">
      <c r="A30" s="27"/>
      <c r="B30" s="27"/>
      <c r="C30" s="3">
        <v>800</v>
      </c>
      <c r="D30" s="3">
        <v>4</v>
      </c>
      <c r="E30" s="3">
        <f t="shared" si="0"/>
        <v>3200</v>
      </c>
      <c r="F30" s="27"/>
    </row>
    <row r="31" spans="1:6" ht="15">
      <c r="A31" s="25" t="s">
        <v>29</v>
      </c>
      <c r="B31" s="25" t="s">
        <v>43</v>
      </c>
      <c r="C31" s="3">
        <v>1200</v>
      </c>
      <c r="D31" s="3">
        <v>2</v>
      </c>
      <c r="E31" s="3">
        <f t="shared" si="0"/>
        <v>2400</v>
      </c>
      <c r="F31" s="25">
        <f>E31+E32</f>
        <v>16800</v>
      </c>
    </row>
    <row r="32" spans="1:6" ht="15">
      <c r="A32" s="27"/>
      <c r="B32" s="27"/>
      <c r="C32" s="3">
        <v>2400</v>
      </c>
      <c r="D32" s="3">
        <v>6</v>
      </c>
      <c r="E32" s="3">
        <f t="shared" si="0"/>
        <v>14400</v>
      </c>
      <c r="F32" s="27"/>
    </row>
    <row r="33" spans="1:6" ht="15">
      <c r="A33" s="25" t="s">
        <v>20</v>
      </c>
      <c r="B33" s="25" t="s">
        <v>46</v>
      </c>
      <c r="C33" s="3">
        <v>800</v>
      </c>
      <c r="D33" s="3">
        <v>4</v>
      </c>
      <c r="E33" s="3">
        <f t="shared" si="0"/>
        <v>3200</v>
      </c>
      <c r="F33" s="25">
        <f>E33+E34</f>
        <v>4800</v>
      </c>
    </row>
    <row r="34" spans="1:6" ht="15">
      <c r="A34" s="27"/>
      <c r="B34" s="27"/>
      <c r="C34" s="3">
        <v>1600</v>
      </c>
      <c r="D34" s="3">
        <v>1</v>
      </c>
      <c r="E34" s="3">
        <f t="shared" si="0"/>
        <v>1600</v>
      </c>
      <c r="F34" s="27"/>
    </row>
    <row r="35" spans="1:6" ht="15">
      <c r="A35" s="25" t="s">
        <v>21</v>
      </c>
      <c r="B35" s="25" t="s">
        <v>28</v>
      </c>
      <c r="C35" s="3">
        <v>800</v>
      </c>
      <c r="D35" s="3">
        <v>18</v>
      </c>
      <c r="E35" s="3">
        <f t="shared" si="0"/>
        <v>14400</v>
      </c>
      <c r="F35" s="25">
        <f>E35+E36+E37</f>
        <v>18400</v>
      </c>
    </row>
    <row r="36" spans="1:6" ht="15">
      <c r="A36" s="26"/>
      <c r="B36" s="26"/>
      <c r="C36" s="3">
        <v>1600</v>
      </c>
      <c r="D36" s="3">
        <v>2</v>
      </c>
      <c r="E36" s="3">
        <f t="shared" si="0"/>
        <v>3200</v>
      </c>
      <c r="F36" s="26"/>
    </row>
    <row r="37" spans="1:6" ht="15">
      <c r="A37" s="27"/>
      <c r="B37" s="27"/>
      <c r="C37" s="3">
        <v>400</v>
      </c>
      <c r="D37" s="3">
        <v>2</v>
      </c>
      <c r="E37" s="3">
        <f t="shared" si="0"/>
        <v>800</v>
      </c>
      <c r="F37" s="26"/>
    </row>
    <row r="38" spans="1:6" ht="15">
      <c r="A38" s="3" t="s">
        <v>29</v>
      </c>
      <c r="B38" s="3" t="s">
        <v>28</v>
      </c>
      <c r="C38" s="3">
        <v>2400</v>
      </c>
      <c r="D38" s="3">
        <v>10</v>
      </c>
      <c r="E38" s="4">
        <f t="shared" si="0"/>
        <v>24000</v>
      </c>
      <c r="F38" s="27"/>
    </row>
    <row r="39" spans="1:6" ht="15">
      <c r="A39" s="25" t="s">
        <v>22</v>
      </c>
      <c r="B39" s="25" t="s">
        <v>42</v>
      </c>
      <c r="C39" s="3">
        <v>800</v>
      </c>
      <c r="D39" s="3">
        <v>8</v>
      </c>
      <c r="E39" s="3">
        <f t="shared" si="0"/>
        <v>6400</v>
      </c>
      <c r="F39" s="25">
        <f>E39+E40</f>
        <v>6800</v>
      </c>
    </row>
    <row r="40" spans="1:6" ht="15">
      <c r="A40" s="27"/>
      <c r="B40" s="27"/>
      <c r="C40" s="3">
        <v>400</v>
      </c>
      <c r="D40" s="3">
        <v>1</v>
      </c>
      <c r="E40" s="3">
        <f t="shared" si="0"/>
        <v>400</v>
      </c>
      <c r="F40" s="27"/>
    </row>
    <row r="41" spans="1:6" ht="15">
      <c r="A41" s="25" t="s">
        <v>23</v>
      </c>
      <c r="B41" s="25" t="s">
        <v>40</v>
      </c>
      <c r="C41" s="3">
        <v>400</v>
      </c>
      <c r="D41" s="3">
        <v>4</v>
      </c>
      <c r="E41" s="3">
        <f t="shared" si="0"/>
        <v>1600</v>
      </c>
      <c r="F41" s="25">
        <f>E41+E42+E43+E44</f>
        <v>4600</v>
      </c>
    </row>
    <row r="42" spans="1:6" ht="15">
      <c r="A42" s="26"/>
      <c r="B42" s="26"/>
      <c r="C42" s="3">
        <v>600</v>
      </c>
      <c r="D42" s="3">
        <v>1</v>
      </c>
      <c r="E42" s="3">
        <f t="shared" si="0"/>
        <v>600</v>
      </c>
      <c r="F42" s="26"/>
    </row>
    <row r="43" spans="1:6" ht="15">
      <c r="A43" s="26"/>
      <c r="B43" s="26"/>
      <c r="C43" s="3">
        <v>800</v>
      </c>
      <c r="D43" s="3">
        <v>1</v>
      </c>
      <c r="E43" s="3">
        <f t="shared" si="0"/>
        <v>800</v>
      </c>
      <c r="F43" s="26"/>
    </row>
    <row r="44" spans="1:6" ht="15">
      <c r="A44" s="27"/>
      <c r="B44" s="27"/>
      <c r="C44" s="3">
        <v>1600</v>
      </c>
      <c r="D44" s="3">
        <v>1</v>
      </c>
      <c r="E44" s="3">
        <f t="shared" si="0"/>
        <v>1600</v>
      </c>
      <c r="F44" s="27"/>
    </row>
    <row r="45" spans="1:6" ht="15">
      <c r="A45" s="25" t="s">
        <v>24</v>
      </c>
      <c r="B45" s="25" t="s">
        <v>33</v>
      </c>
      <c r="C45" s="3">
        <v>2400</v>
      </c>
      <c r="D45" s="3">
        <v>1</v>
      </c>
      <c r="E45" s="3">
        <f t="shared" si="0"/>
        <v>2400</v>
      </c>
      <c r="F45" s="25">
        <f>E45+E46+E47</f>
        <v>20000</v>
      </c>
    </row>
    <row r="46" spans="1:6" ht="15">
      <c r="A46" s="26"/>
      <c r="B46" s="26"/>
      <c r="C46" s="3">
        <v>1600</v>
      </c>
      <c r="D46" s="3">
        <v>4</v>
      </c>
      <c r="E46" s="3">
        <f t="shared" si="0"/>
        <v>6400</v>
      </c>
      <c r="F46" s="26"/>
    </row>
    <row r="47" spans="1:6" ht="15">
      <c r="A47" s="27"/>
      <c r="B47" s="27"/>
      <c r="C47" s="3">
        <v>800</v>
      </c>
      <c r="D47" s="3">
        <v>14</v>
      </c>
      <c r="E47" s="3">
        <f t="shared" si="0"/>
        <v>11200</v>
      </c>
      <c r="F47" s="27"/>
    </row>
    <row r="48" spans="1:6" ht="15">
      <c r="A48" s="25" t="s">
        <v>25</v>
      </c>
      <c r="B48" s="25" t="s">
        <v>37</v>
      </c>
      <c r="C48" s="3">
        <v>800</v>
      </c>
      <c r="D48" s="3">
        <v>21</v>
      </c>
      <c r="E48" s="3">
        <f t="shared" si="0"/>
        <v>16800</v>
      </c>
      <c r="F48" s="25">
        <f>E48+E49</f>
        <v>28000</v>
      </c>
    </row>
    <row r="49" spans="1:6" ht="15">
      <c r="A49" s="27"/>
      <c r="B49" s="27"/>
      <c r="C49" s="3">
        <v>1600</v>
      </c>
      <c r="D49" s="3">
        <v>7</v>
      </c>
      <c r="E49" s="3">
        <f t="shared" si="0"/>
        <v>11200</v>
      </c>
      <c r="F49" s="27"/>
    </row>
    <row r="50" spans="1:6" ht="15">
      <c r="A50" s="25" t="s">
        <v>26</v>
      </c>
      <c r="B50" s="25" t="s">
        <v>48</v>
      </c>
      <c r="C50" s="3">
        <v>2400</v>
      </c>
      <c r="D50" s="3">
        <v>1</v>
      </c>
      <c r="E50" s="3">
        <f t="shared" si="0"/>
        <v>2400</v>
      </c>
      <c r="F50" s="25">
        <f>E50+E51+E52+E53+E54+E55</f>
        <v>15700</v>
      </c>
    </row>
    <row r="51" spans="1:6" ht="15">
      <c r="A51" s="26"/>
      <c r="B51" s="26"/>
      <c r="C51" s="3">
        <v>1400</v>
      </c>
      <c r="D51" s="3">
        <v>1</v>
      </c>
      <c r="E51" s="3">
        <f t="shared" si="0"/>
        <v>1400</v>
      </c>
      <c r="F51" s="26"/>
    </row>
    <row r="52" spans="1:6" ht="15">
      <c r="A52" s="26"/>
      <c r="B52" s="26"/>
      <c r="C52" s="3">
        <v>1200</v>
      </c>
      <c r="D52" s="3">
        <v>1</v>
      </c>
      <c r="E52" s="3">
        <f t="shared" si="0"/>
        <v>1200</v>
      </c>
      <c r="F52" s="26"/>
    </row>
    <row r="53" spans="1:6" ht="15">
      <c r="A53" s="26"/>
      <c r="B53" s="26"/>
      <c r="C53" s="3">
        <v>700</v>
      </c>
      <c r="D53" s="3">
        <v>1</v>
      </c>
      <c r="E53" s="3">
        <f t="shared" si="0"/>
        <v>700</v>
      </c>
      <c r="F53" s="26"/>
    </row>
    <row r="54" spans="1:6" ht="15">
      <c r="A54" s="26"/>
      <c r="B54" s="26"/>
      <c r="C54" s="3">
        <v>400</v>
      </c>
      <c r="D54" s="3">
        <v>3</v>
      </c>
      <c r="E54" s="3">
        <f t="shared" si="0"/>
        <v>1200</v>
      </c>
      <c r="F54" s="26"/>
    </row>
    <row r="55" spans="1:6" ht="15">
      <c r="A55" s="27"/>
      <c r="B55" s="27"/>
      <c r="C55" s="3">
        <v>800</v>
      </c>
      <c r="D55" s="3">
        <v>11</v>
      </c>
      <c r="E55" s="3">
        <f t="shared" si="0"/>
        <v>8800</v>
      </c>
      <c r="F55" s="27"/>
    </row>
    <row r="56" spans="1:6" ht="15">
      <c r="A56" s="25" t="s">
        <v>27</v>
      </c>
      <c r="B56" s="25" t="s">
        <v>31</v>
      </c>
      <c r="C56" s="3">
        <v>1200</v>
      </c>
      <c r="D56" s="3">
        <v>1</v>
      </c>
      <c r="E56" s="3">
        <f t="shared" si="0"/>
        <v>1200</v>
      </c>
      <c r="F56" s="30">
        <f>E56+E57</f>
        <v>3600</v>
      </c>
    </row>
    <row r="57" spans="1:6" ht="15">
      <c r="A57" s="27"/>
      <c r="B57" s="27"/>
      <c r="C57" s="3">
        <v>600</v>
      </c>
      <c r="D57" s="3">
        <v>4</v>
      </c>
      <c r="E57" s="3">
        <f t="shared" si="0"/>
        <v>2400</v>
      </c>
      <c r="F57" s="30"/>
    </row>
    <row r="58" spans="1:6" ht="15">
      <c r="A58" s="25" t="s">
        <v>34</v>
      </c>
      <c r="B58" s="25" t="s">
        <v>35</v>
      </c>
      <c r="C58" s="3">
        <v>600</v>
      </c>
      <c r="D58" s="3">
        <v>10</v>
      </c>
      <c r="E58" s="3">
        <f t="shared" si="0"/>
        <v>6000</v>
      </c>
      <c r="F58" s="25">
        <f>E58+E59+E60</f>
        <v>12800</v>
      </c>
    </row>
    <row r="59" spans="1:6" ht="15">
      <c r="A59" s="26"/>
      <c r="B59" s="26"/>
      <c r="C59" s="3">
        <v>1200</v>
      </c>
      <c r="D59" s="3">
        <v>5</v>
      </c>
      <c r="E59" s="3">
        <f t="shared" si="0"/>
        <v>6000</v>
      </c>
      <c r="F59" s="26"/>
    </row>
    <row r="60" spans="1:6" ht="15">
      <c r="A60" s="27"/>
      <c r="B60" s="27"/>
      <c r="C60" s="3">
        <v>800</v>
      </c>
      <c r="D60" s="3">
        <v>1</v>
      </c>
      <c r="E60" s="3">
        <f t="shared" si="0"/>
        <v>800</v>
      </c>
      <c r="F60" s="27"/>
    </row>
    <row r="61" spans="1:6" ht="15">
      <c r="A61" s="25" t="s">
        <v>34</v>
      </c>
      <c r="B61" s="25" t="s">
        <v>36</v>
      </c>
      <c r="C61" s="3">
        <v>800</v>
      </c>
      <c r="D61" s="3">
        <v>5</v>
      </c>
      <c r="E61" s="3">
        <f t="shared" si="0"/>
        <v>4000</v>
      </c>
      <c r="F61" s="25">
        <f>E61+E62+E63</f>
        <v>7600</v>
      </c>
    </row>
    <row r="62" spans="1:6" ht="15">
      <c r="A62" s="26"/>
      <c r="B62" s="26"/>
      <c r="C62" s="3">
        <v>1600</v>
      </c>
      <c r="D62" s="3">
        <v>1</v>
      </c>
      <c r="E62" s="3">
        <f t="shared" si="0"/>
        <v>1600</v>
      </c>
      <c r="F62" s="26"/>
    </row>
    <row r="63" spans="1:6" ht="15">
      <c r="A63" s="27"/>
      <c r="B63" s="27"/>
      <c r="C63" s="3">
        <v>2000</v>
      </c>
      <c r="D63" s="3">
        <v>1</v>
      </c>
      <c r="E63" s="3">
        <f t="shared" si="0"/>
        <v>2000</v>
      </c>
      <c r="F63" s="27"/>
    </row>
    <row r="64" spans="1:6" ht="15">
      <c r="A64" s="3" t="s">
        <v>34</v>
      </c>
      <c r="B64" s="3" t="s">
        <v>50</v>
      </c>
      <c r="C64" s="3">
        <v>600</v>
      </c>
      <c r="D64" s="3">
        <v>19</v>
      </c>
      <c r="E64" s="3">
        <f t="shared" si="0"/>
        <v>11400</v>
      </c>
      <c r="F64" s="25">
        <f>E64+E65</f>
        <v>11700</v>
      </c>
    </row>
    <row r="65" spans="1:6" ht="15">
      <c r="A65" s="3"/>
      <c r="B65" s="3"/>
      <c r="C65" s="3">
        <v>300</v>
      </c>
      <c r="D65" s="3">
        <v>1</v>
      </c>
      <c r="E65" s="3">
        <f t="shared" si="0"/>
        <v>300</v>
      </c>
      <c r="F65" s="27"/>
    </row>
    <row r="66" spans="1:6" ht="15">
      <c r="A66" s="3"/>
      <c r="B66" s="3"/>
      <c r="C66" s="3"/>
      <c r="D66" s="3"/>
      <c r="E66" s="3">
        <f t="shared" si="0"/>
        <v>0</v>
      </c>
      <c r="F66" s="3"/>
    </row>
    <row r="67" spans="1:6" ht="15">
      <c r="A67" s="3"/>
      <c r="B67" s="3"/>
      <c r="C67" s="31" t="s">
        <v>44</v>
      </c>
      <c r="D67" s="32"/>
      <c r="E67" s="33"/>
      <c r="F67" s="4">
        <f>SUM(F2:F66)</f>
        <v>270380</v>
      </c>
    </row>
    <row r="68" spans="1:6" ht="15">
      <c r="A68" s="3" t="s">
        <v>49</v>
      </c>
      <c r="B68" s="3" t="s">
        <v>32</v>
      </c>
      <c r="C68" s="3">
        <v>800</v>
      </c>
      <c r="D68" s="3">
        <v>4</v>
      </c>
      <c r="E68" s="3">
        <f t="shared" si="0"/>
        <v>3200</v>
      </c>
      <c r="F68" s="3">
        <f>E68</f>
        <v>3200</v>
      </c>
    </row>
    <row r="69" spans="1:6" ht="15">
      <c r="A69" s="3"/>
      <c r="B69" s="3" t="s">
        <v>47</v>
      </c>
      <c r="C69" s="3">
        <v>1600</v>
      </c>
      <c r="D69" s="3">
        <v>1</v>
      </c>
      <c r="E69" s="3">
        <f t="shared" si="0"/>
        <v>1600</v>
      </c>
      <c r="F69" s="28">
        <f>E69+E70</f>
        <v>2400</v>
      </c>
    </row>
    <row r="70" spans="1:6" ht="15">
      <c r="A70" s="3"/>
      <c r="B70" s="3"/>
      <c r="C70" s="3">
        <v>800</v>
      </c>
      <c r="D70" s="3">
        <v>1</v>
      </c>
      <c r="E70" s="3">
        <f t="shared" si="0"/>
        <v>800</v>
      </c>
      <c r="F70" s="29"/>
    </row>
    <row r="71" spans="1:6" ht="15">
      <c r="A71" s="3"/>
      <c r="B71" s="3" t="s">
        <v>9</v>
      </c>
      <c r="C71" s="3">
        <v>3000</v>
      </c>
      <c r="D71" s="3">
        <v>1</v>
      </c>
      <c r="E71" s="3">
        <f t="shared" si="0"/>
        <v>3000</v>
      </c>
      <c r="F71" s="3">
        <f>E71</f>
        <v>3000</v>
      </c>
    </row>
    <row r="72" spans="4:6" ht="15">
      <c r="D72" s="1" t="s">
        <v>44</v>
      </c>
      <c r="F72" s="1">
        <f>F67+F68+F69+F71</f>
        <v>278980</v>
      </c>
    </row>
  </sheetData>
  <sheetProtection/>
  <mergeCells count="63">
    <mergeCell ref="A41:A44"/>
    <mergeCell ref="B24:B27"/>
    <mergeCell ref="F22:F23"/>
    <mergeCell ref="A31:A32"/>
    <mergeCell ref="A22:A23"/>
    <mergeCell ref="F33:F34"/>
    <mergeCell ref="B33:B34"/>
    <mergeCell ref="C67:E67"/>
    <mergeCell ref="F64:F65"/>
    <mergeCell ref="F12:F13"/>
    <mergeCell ref="A12:A13"/>
    <mergeCell ref="B12:B13"/>
    <mergeCell ref="B14:B16"/>
    <mergeCell ref="A14:A16"/>
    <mergeCell ref="F58:F60"/>
    <mergeCell ref="A58:A60"/>
    <mergeCell ref="A28:A30"/>
    <mergeCell ref="A45:A47"/>
    <mergeCell ref="F41:F44"/>
    <mergeCell ref="F14:F16"/>
    <mergeCell ref="F56:F57"/>
    <mergeCell ref="F35:F38"/>
    <mergeCell ref="A19:A21"/>
    <mergeCell ref="A24:A27"/>
    <mergeCell ref="B35:B37"/>
    <mergeCell ref="A35:A37"/>
    <mergeCell ref="F45:F47"/>
    <mergeCell ref="B19:B21"/>
    <mergeCell ref="B41:B44"/>
    <mergeCell ref="F24:F27"/>
    <mergeCell ref="B28:B30"/>
    <mergeCell ref="B22:B23"/>
    <mergeCell ref="B56:B57"/>
    <mergeCell ref="F19:F21"/>
    <mergeCell ref="B45:B47"/>
    <mergeCell ref="F61:F63"/>
    <mergeCell ref="B61:B63"/>
    <mergeCell ref="A61:A63"/>
    <mergeCell ref="F48:F49"/>
    <mergeCell ref="B48:B49"/>
    <mergeCell ref="A48:A49"/>
    <mergeCell ref="A56:A57"/>
    <mergeCell ref="B58:B60"/>
    <mergeCell ref="F69:F70"/>
    <mergeCell ref="F9:F11"/>
    <mergeCell ref="B9:B11"/>
    <mergeCell ref="A9:A11"/>
    <mergeCell ref="A39:A40"/>
    <mergeCell ref="B39:B40"/>
    <mergeCell ref="F39:F40"/>
    <mergeCell ref="B17:B18"/>
    <mergeCell ref="A17:A18"/>
    <mergeCell ref="F17:F18"/>
    <mergeCell ref="A4:A8"/>
    <mergeCell ref="B4:B8"/>
    <mergeCell ref="F4:F8"/>
    <mergeCell ref="A50:A55"/>
    <mergeCell ref="B50:B55"/>
    <mergeCell ref="F50:F55"/>
    <mergeCell ref="F28:F30"/>
    <mergeCell ref="F31:F32"/>
    <mergeCell ref="B31:B32"/>
    <mergeCell ref="A33:A34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:F76"/>
    </sheetView>
  </sheetViews>
  <sheetFormatPr defaultColWidth="9.140625" defaultRowHeight="15"/>
  <cols>
    <col min="1" max="1" width="12.28125" style="0" customWidth="1"/>
    <col min="2" max="2" width="22.28125" style="0" customWidth="1"/>
    <col min="3" max="3" width="12.28125" style="0" customWidth="1"/>
    <col min="6" max="6" width="14.57421875" style="0" customWidth="1"/>
  </cols>
  <sheetData>
    <row r="1" spans="1:6" ht="15">
      <c r="A1" s="2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">
      <c r="A2" s="3" t="s">
        <v>8</v>
      </c>
      <c r="B2" s="3" t="s">
        <v>9</v>
      </c>
      <c r="C2" s="3">
        <v>1600</v>
      </c>
      <c r="D2" s="3">
        <v>12</v>
      </c>
      <c r="E2" s="3">
        <f aca="true" t="shared" si="0" ref="E2:E70">C2*D2</f>
        <v>19200</v>
      </c>
      <c r="F2" s="5">
        <f>E2</f>
        <v>19200</v>
      </c>
    </row>
    <row r="3" spans="1:6" ht="15">
      <c r="A3" s="25" t="s">
        <v>10</v>
      </c>
      <c r="B3" s="25" t="s">
        <v>47</v>
      </c>
      <c r="C3" s="3">
        <v>1600</v>
      </c>
      <c r="D3" s="3">
        <v>2</v>
      </c>
      <c r="E3" s="3">
        <f>C3*D3</f>
        <v>3200</v>
      </c>
      <c r="F3" s="25">
        <f>E3+E4+E5+E6+E7</f>
        <v>20000</v>
      </c>
    </row>
    <row r="4" spans="1:6" ht="15">
      <c r="A4" s="26"/>
      <c r="B4" s="26"/>
      <c r="C4" s="3">
        <v>2400</v>
      </c>
      <c r="D4" s="3">
        <v>1</v>
      </c>
      <c r="E4" s="3">
        <f t="shared" si="0"/>
        <v>2400</v>
      </c>
      <c r="F4" s="26"/>
    </row>
    <row r="5" spans="1:6" ht="15">
      <c r="A5" s="26"/>
      <c r="B5" s="26"/>
      <c r="C5" s="3">
        <v>2000</v>
      </c>
      <c r="D5" s="3">
        <v>1</v>
      </c>
      <c r="E5" s="3">
        <f t="shared" si="0"/>
        <v>2000</v>
      </c>
      <c r="F5" s="26"/>
    </row>
    <row r="6" spans="1:6" ht="15">
      <c r="A6" s="26"/>
      <c r="B6" s="26"/>
      <c r="C6" s="3">
        <v>1200</v>
      </c>
      <c r="D6" s="3">
        <v>1</v>
      </c>
      <c r="E6" s="3">
        <f t="shared" si="0"/>
        <v>1200</v>
      </c>
      <c r="F6" s="26"/>
    </row>
    <row r="7" spans="1:6" ht="15">
      <c r="A7" s="27"/>
      <c r="B7" s="27"/>
      <c r="C7" s="3">
        <v>800</v>
      </c>
      <c r="D7" s="3">
        <v>14</v>
      </c>
      <c r="E7" s="3">
        <f t="shared" si="0"/>
        <v>11200</v>
      </c>
      <c r="F7" s="27"/>
    </row>
    <row r="8" spans="1:6" ht="15">
      <c r="A8" s="25" t="s">
        <v>11</v>
      </c>
      <c r="B8" s="25" t="s">
        <v>41</v>
      </c>
      <c r="C8" s="3">
        <v>800</v>
      </c>
      <c r="D8" s="3">
        <v>2</v>
      </c>
      <c r="E8" s="3">
        <f t="shared" si="0"/>
        <v>1600</v>
      </c>
      <c r="F8" s="25">
        <f>SUM(E8:E12)</f>
        <v>17600</v>
      </c>
    </row>
    <row r="9" spans="1:6" ht="15">
      <c r="A9" s="26"/>
      <c r="B9" s="26"/>
      <c r="C9" s="3">
        <v>1600</v>
      </c>
      <c r="D9" s="3">
        <v>2</v>
      </c>
      <c r="E9" s="3">
        <f t="shared" si="0"/>
        <v>3200</v>
      </c>
      <c r="F9" s="26"/>
    </row>
    <row r="10" spans="1:6" ht="15">
      <c r="A10" s="26"/>
      <c r="B10" s="26"/>
      <c r="C10" s="3">
        <v>3200</v>
      </c>
      <c r="D10" s="3">
        <v>2</v>
      </c>
      <c r="E10" s="3">
        <f t="shared" si="0"/>
        <v>6400</v>
      </c>
      <c r="F10" s="26"/>
    </row>
    <row r="11" spans="1:6" ht="15">
      <c r="A11" s="26"/>
      <c r="B11" s="26"/>
      <c r="C11" s="3">
        <v>2400</v>
      </c>
      <c r="D11" s="3">
        <v>1</v>
      </c>
      <c r="E11" s="3">
        <f t="shared" si="0"/>
        <v>2400</v>
      </c>
      <c r="F11" s="26"/>
    </row>
    <row r="12" spans="1:6" ht="15">
      <c r="A12" s="27"/>
      <c r="B12" s="27"/>
      <c r="C12" s="3">
        <v>4000</v>
      </c>
      <c r="D12" s="3">
        <v>1</v>
      </c>
      <c r="E12" s="3">
        <f t="shared" si="0"/>
        <v>4000</v>
      </c>
      <c r="F12" s="27"/>
    </row>
    <row r="13" spans="1:6" ht="15">
      <c r="A13" s="34" t="s">
        <v>12</v>
      </c>
      <c r="B13" s="34" t="s">
        <v>30</v>
      </c>
      <c r="C13" s="3">
        <v>800</v>
      </c>
      <c r="D13" s="3">
        <v>20</v>
      </c>
      <c r="E13" s="3">
        <f t="shared" si="0"/>
        <v>16000</v>
      </c>
      <c r="F13" s="30">
        <f>E13+E14</f>
        <v>19200</v>
      </c>
    </row>
    <row r="14" spans="1:6" ht="15">
      <c r="A14" s="34"/>
      <c r="B14" s="34"/>
      <c r="C14" s="3">
        <v>1600</v>
      </c>
      <c r="D14" s="3">
        <v>2</v>
      </c>
      <c r="E14" s="3">
        <f t="shared" si="0"/>
        <v>3200</v>
      </c>
      <c r="F14" s="30"/>
    </row>
    <row r="15" spans="1:6" ht="15">
      <c r="A15" s="25" t="s">
        <v>13</v>
      </c>
      <c r="B15" s="25" t="s">
        <v>14</v>
      </c>
      <c r="C15" s="3">
        <v>800</v>
      </c>
      <c r="D15" s="3">
        <v>12</v>
      </c>
      <c r="E15" s="3">
        <f t="shared" si="0"/>
        <v>9600</v>
      </c>
      <c r="F15" s="30">
        <f>E15+E16</f>
        <v>11200</v>
      </c>
    </row>
    <row r="16" spans="1:6" ht="15">
      <c r="A16" s="26"/>
      <c r="B16" s="26"/>
      <c r="C16" s="3">
        <v>1600</v>
      </c>
      <c r="D16" s="3">
        <v>1</v>
      </c>
      <c r="E16" s="3">
        <f t="shared" si="0"/>
        <v>1600</v>
      </c>
      <c r="F16" s="30"/>
    </row>
    <row r="17" spans="1:6" ht="15">
      <c r="A17" s="25" t="s">
        <v>15</v>
      </c>
      <c r="B17" s="25" t="s">
        <v>38</v>
      </c>
      <c r="C17" s="3">
        <v>800</v>
      </c>
      <c r="D17" s="3">
        <v>10</v>
      </c>
      <c r="E17" s="3">
        <f t="shared" si="0"/>
        <v>8000</v>
      </c>
      <c r="F17" s="25">
        <f>SUM(E17:E21)</f>
        <v>21200</v>
      </c>
    </row>
    <row r="18" spans="1:6" ht="15">
      <c r="A18" s="26"/>
      <c r="B18" s="26"/>
      <c r="C18" s="3">
        <v>1200</v>
      </c>
      <c r="D18" s="3">
        <v>1</v>
      </c>
      <c r="E18" s="3">
        <f t="shared" si="0"/>
        <v>1200</v>
      </c>
      <c r="F18" s="26"/>
    </row>
    <row r="19" spans="1:6" ht="15">
      <c r="A19" s="26"/>
      <c r="B19" s="26"/>
      <c r="C19" s="3">
        <v>1600</v>
      </c>
      <c r="D19" s="3">
        <v>2</v>
      </c>
      <c r="E19" s="3">
        <f t="shared" si="0"/>
        <v>3200</v>
      </c>
      <c r="F19" s="26"/>
    </row>
    <row r="20" spans="1:6" ht="15">
      <c r="A20" s="26"/>
      <c r="B20" s="26"/>
      <c r="C20" s="3">
        <v>2400</v>
      </c>
      <c r="D20" s="3">
        <v>2</v>
      </c>
      <c r="E20" s="3">
        <f t="shared" si="0"/>
        <v>4800</v>
      </c>
      <c r="F20" s="26"/>
    </row>
    <row r="21" spans="1:6" ht="15">
      <c r="A21" s="26"/>
      <c r="B21" s="26"/>
      <c r="C21" s="3">
        <v>4000</v>
      </c>
      <c r="D21" s="3">
        <v>1</v>
      </c>
      <c r="E21" s="3">
        <f t="shared" si="0"/>
        <v>4000</v>
      </c>
      <c r="F21" s="26"/>
    </row>
    <row r="22" spans="1:6" ht="15">
      <c r="A22" s="25" t="s">
        <v>16</v>
      </c>
      <c r="B22" s="25" t="s">
        <v>39</v>
      </c>
      <c r="C22" s="3">
        <v>400</v>
      </c>
      <c r="D22" s="3">
        <v>7</v>
      </c>
      <c r="E22" s="3">
        <f t="shared" si="0"/>
        <v>2800</v>
      </c>
      <c r="F22" s="25">
        <f>SUM(E22:E26)</f>
        <v>13260</v>
      </c>
    </row>
    <row r="23" spans="1:6" ht="15">
      <c r="A23" s="26"/>
      <c r="B23" s="26"/>
      <c r="C23" s="3">
        <v>1200</v>
      </c>
      <c r="D23" s="3">
        <v>2</v>
      </c>
      <c r="E23" s="3">
        <f t="shared" si="0"/>
        <v>2400</v>
      </c>
      <c r="F23" s="26"/>
    </row>
    <row r="24" spans="1:6" ht="15">
      <c r="A24" s="26"/>
      <c r="B24" s="26"/>
      <c r="C24" s="3">
        <v>800</v>
      </c>
      <c r="D24" s="3">
        <v>4</v>
      </c>
      <c r="E24" s="3">
        <f t="shared" si="0"/>
        <v>3200</v>
      </c>
      <c r="F24" s="26"/>
    </row>
    <row r="25" spans="1:6" ht="15">
      <c r="A25" s="26"/>
      <c r="B25" s="26"/>
      <c r="C25" s="3">
        <v>860</v>
      </c>
      <c r="D25" s="3">
        <v>1</v>
      </c>
      <c r="E25" s="3">
        <f t="shared" si="0"/>
        <v>860</v>
      </c>
      <c r="F25" s="26"/>
    </row>
    <row r="26" spans="1:6" ht="15">
      <c r="A26" s="27"/>
      <c r="B26" s="27"/>
      <c r="C26" s="3">
        <v>2000</v>
      </c>
      <c r="D26" s="3">
        <v>2</v>
      </c>
      <c r="E26" s="3">
        <f t="shared" si="0"/>
        <v>4000</v>
      </c>
      <c r="F26" s="27"/>
    </row>
    <row r="27" spans="1:6" ht="15">
      <c r="A27" s="25" t="s">
        <v>18</v>
      </c>
      <c r="B27" s="25" t="s">
        <v>32</v>
      </c>
      <c r="C27" s="3">
        <v>800</v>
      </c>
      <c r="D27" s="3">
        <v>8</v>
      </c>
      <c r="E27" s="3">
        <f t="shared" si="0"/>
        <v>6400</v>
      </c>
      <c r="F27" s="25">
        <f>E27+E28+E29</f>
        <v>12000</v>
      </c>
    </row>
    <row r="28" spans="1:6" ht="15">
      <c r="A28" s="26"/>
      <c r="B28" s="26"/>
      <c r="C28" s="3">
        <v>2400</v>
      </c>
      <c r="D28" s="3">
        <v>1</v>
      </c>
      <c r="E28" s="3">
        <f t="shared" si="0"/>
        <v>2400</v>
      </c>
      <c r="F28" s="26"/>
    </row>
    <row r="29" spans="1:6" ht="15">
      <c r="A29" s="26"/>
      <c r="B29" s="26"/>
      <c r="C29" s="3">
        <v>3200</v>
      </c>
      <c r="D29" s="3">
        <v>1</v>
      </c>
      <c r="E29" s="3">
        <f t="shared" si="0"/>
        <v>3200</v>
      </c>
      <c r="F29" s="26"/>
    </row>
    <row r="30" spans="1:6" ht="15">
      <c r="A30" s="25" t="s">
        <v>19</v>
      </c>
      <c r="B30" s="25" t="s">
        <v>43</v>
      </c>
      <c r="C30" s="3">
        <v>800</v>
      </c>
      <c r="D30" s="3">
        <v>11</v>
      </c>
      <c r="E30" s="3">
        <f t="shared" si="0"/>
        <v>8800</v>
      </c>
      <c r="F30" s="25">
        <f>E30+E31+E33+E32</f>
        <v>18800</v>
      </c>
    </row>
    <row r="31" spans="1:6" ht="15">
      <c r="A31" s="26"/>
      <c r="B31" s="26"/>
      <c r="C31" s="3">
        <v>2000</v>
      </c>
      <c r="D31" s="3">
        <v>1</v>
      </c>
      <c r="E31" s="3">
        <f t="shared" si="0"/>
        <v>2000</v>
      </c>
      <c r="F31" s="26"/>
    </row>
    <row r="32" spans="1:6" ht="15">
      <c r="A32" s="26"/>
      <c r="B32" s="26"/>
      <c r="C32" s="3">
        <v>2400</v>
      </c>
      <c r="D32" s="3">
        <v>2</v>
      </c>
      <c r="E32" s="3">
        <f t="shared" si="0"/>
        <v>4800</v>
      </c>
      <c r="F32" s="26"/>
    </row>
    <row r="33" spans="1:6" ht="15">
      <c r="A33" s="27"/>
      <c r="B33" s="27"/>
      <c r="C33" s="3">
        <v>1600</v>
      </c>
      <c r="D33" s="3">
        <v>2</v>
      </c>
      <c r="E33" s="3">
        <f t="shared" si="0"/>
        <v>3200</v>
      </c>
      <c r="F33" s="27"/>
    </row>
    <row r="34" spans="1:6" ht="15">
      <c r="A34" s="25" t="s">
        <v>29</v>
      </c>
      <c r="B34" s="25" t="s">
        <v>43</v>
      </c>
      <c r="C34" s="3">
        <v>2400</v>
      </c>
      <c r="D34" s="3">
        <v>25</v>
      </c>
      <c r="E34" s="3">
        <f t="shared" si="0"/>
        <v>60000</v>
      </c>
      <c r="F34" s="25">
        <f>E34+E35</f>
        <v>62400</v>
      </c>
    </row>
    <row r="35" spans="1:6" ht="15">
      <c r="A35" s="26"/>
      <c r="B35" s="26"/>
      <c r="C35" s="3">
        <v>1200</v>
      </c>
      <c r="D35" s="3">
        <v>2</v>
      </c>
      <c r="E35" s="3">
        <f t="shared" si="0"/>
        <v>2400</v>
      </c>
      <c r="F35" s="26"/>
    </row>
    <row r="36" spans="1:6" ht="15">
      <c r="A36" s="25" t="s">
        <v>20</v>
      </c>
      <c r="B36" s="25" t="s">
        <v>46</v>
      </c>
      <c r="C36" s="3">
        <v>800</v>
      </c>
      <c r="D36" s="3">
        <v>7</v>
      </c>
      <c r="E36" s="3">
        <f t="shared" si="0"/>
        <v>5600</v>
      </c>
      <c r="F36" s="25">
        <f>E36+E37+E38+E39+E40+E41</f>
        <v>27600</v>
      </c>
    </row>
    <row r="37" spans="1:6" ht="15">
      <c r="A37" s="26"/>
      <c r="B37" s="26"/>
      <c r="C37" s="3">
        <v>1600</v>
      </c>
      <c r="D37" s="3">
        <v>7</v>
      </c>
      <c r="E37" s="3">
        <f t="shared" si="0"/>
        <v>11200</v>
      </c>
      <c r="F37" s="26"/>
    </row>
    <row r="38" spans="1:6" ht="15">
      <c r="A38" s="26"/>
      <c r="B38" s="26"/>
      <c r="C38" s="3">
        <v>3200</v>
      </c>
      <c r="D38" s="3">
        <v>1</v>
      </c>
      <c r="E38" s="3">
        <f t="shared" si="0"/>
        <v>3200</v>
      </c>
      <c r="F38" s="26"/>
    </row>
    <row r="39" spans="1:6" ht="15">
      <c r="A39" s="26"/>
      <c r="B39" s="26"/>
      <c r="C39" s="3">
        <v>4000</v>
      </c>
      <c r="D39" s="3">
        <v>1</v>
      </c>
      <c r="E39" s="3">
        <f t="shared" si="0"/>
        <v>4000</v>
      </c>
      <c r="F39" s="26"/>
    </row>
    <row r="40" spans="1:6" ht="15">
      <c r="A40" s="26"/>
      <c r="B40" s="26"/>
      <c r="C40" s="3">
        <v>1200</v>
      </c>
      <c r="D40" s="3">
        <v>1</v>
      </c>
      <c r="E40" s="3">
        <f t="shared" si="0"/>
        <v>1200</v>
      </c>
      <c r="F40" s="26"/>
    </row>
    <row r="41" spans="1:6" ht="15">
      <c r="A41" s="27"/>
      <c r="B41" s="27"/>
      <c r="C41" s="3">
        <v>2400</v>
      </c>
      <c r="D41" s="3">
        <v>1</v>
      </c>
      <c r="E41" s="3">
        <f t="shared" si="0"/>
        <v>2400</v>
      </c>
      <c r="F41" s="27"/>
    </row>
    <row r="42" spans="1:6" ht="15">
      <c r="A42" s="25" t="s">
        <v>21</v>
      </c>
      <c r="B42" s="25" t="s">
        <v>28</v>
      </c>
      <c r="C42" s="3">
        <v>800</v>
      </c>
      <c r="D42" s="3">
        <v>15</v>
      </c>
      <c r="E42" s="3">
        <f t="shared" si="0"/>
        <v>12000</v>
      </c>
      <c r="F42" s="30">
        <f>E42+E43+E44</f>
        <v>17600</v>
      </c>
    </row>
    <row r="43" spans="1:6" ht="15">
      <c r="A43" s="26"/>
      <c r="B43" s="26"/>
      <c r="C43" s="3">
        <v>400</v>
      </c>
      <c r="D43" s="3">
        <v>2</v>
      </c>
      <c r="E43" s="3">
        <f t="shared" si="0"/>
        <v>800</v>
      </c>
      <c r="F43" s="30"/>
    </row>
    <row r="44" spans="1:6" ht="15">
      <c r="A44" s="27"/>
      <c r="B44" s="27"/>
      <c r="C44" s="3">
        <v>2400</v>
      </c>
      <c r="D44" s="3">
        <v>2</v>
      </c>
      <c r="E44" s="3">
        <f t="shared" si="0"/>
        <v>4800</v>
      </c>
      <c r="F44" s="30"/>
    </row>
    <row r="45" spans="1:6" ht="15">
      <c r="A45" s="25" t="s">
        <v>29</v>
      </c>
      <c r="B45" s="25" t="s">
        <v>28</v>
      </c>
      <c r="C45" s="3">
        <v>2400</v>
      </c>
      <c r="D45" s="3">
        <v>17</v>
      </c>
      <c r="E45" s="3">
        <f t="shared" si="0"/>
        <v>40800</v>
      </c>
      <c r="F45" s="26">
        <f>SUM(E45:E47)</f>
        <v>49200</v>
      </c>
    </row>
    <row r="46" spans="1:6" ht="15">
      <c r="A46" s="26"/>
      <c r="B46" s="26"/>
      <c r="C46" s="3">
        <v>4800</v>
      </c>
      <c r="D46" s="3">
        <v>1</v>
      </c>
      <c r="E46" s="3">
        <f t="shared" si="0"/>
        <v>4800</v>
      </c>
      <c r="F46" s="26"/>
    </row>
    <row r="47" spans="1:6" ht="15">
      <c r="A47" s="27"/>
      <c r="B47" s="27"/>
      <c r="C47" s="3">
        <v>3600</v>
      </c>
      <c r="D47" s="3">
        <v>1</v>
      </c>
      <c r="E47" s="4">
        <f t="shared" si="0"/>
        <v>3600</v>
      </c>
      <c r="F47" s="27"/>
    </row>
    <row r="48" spans="1:6" ht="15">
      <c r="A48" s="25" t="s">
        <v>22</v>
      </c>
      <c r="B48" s="25" t="s">
        <v>42</v>
      </c>
      <c r="C48" s="3">
        <v>800</v>
      </c>
      <c r="D48" s="3">
        <v>15</v>
      </c>
      <c r="E48" s="3">
        <f t="shared" si="0"/>
        <v>12000</v>
      </c>
      <c r="F48" s="25">
        <f>SUM(E48:E51)</f>
        <v>18000</v>
      </c>
    </row>
    <row r="49" spans="1:6" ht="15">
      <c r="A49" s="26"/>
      <c r="B49" s="26"/>
      <c r="C49" s="3">
        <v>400</v>
      </c>
      <c r="D49" s="3">
        <v>1</v>
      </c>
      <c r="E49" s="3">
        <f t="shared" si="0"/>
        <v>400</v>
      </c>
      <c r="F49" s="26"/>
    </row>
    <row r="50" spans="1:6" ht="15">
      <c r="A50" s="26"/>
      <c r="B50" s="26"/>
      <c r="C50" s="3">
        <v>2400</v>
      </c>
      <c r="D50" s="3">
        <v>1</v>
      </c>
      <c r="E50" s="3">
        <f t="shared" si="0"/>
        <v>2400</v>
      </c>
      <c r="F50" s="26"/>
    </row>
    <row r="51" spans="1:6" ht="15">
      <c r="A51" s="27"/>
      <c r="B51" s="27"/>
      <c r="C51" s="3">
        <v>1600</v>
      </c>
      <c r="D51" s="3">
        <v>2</v>
      </c>
      <c r="E51" s="3">
        <f t="shared" si="0"/>
        <v>3200</v>
      </c>
      <c r="F51" s="27"/>
    </row>
    <row r="52" spans="1:6" ht="15">
      <c r="A52" s="25" t="s">
        <v>24</v>
      </c>
      <c r="B52" s="25" t="s">
        <v>33</v>
      </c>
      <c r="C52" s="3">
        <v>800</v>
      </c>
      <c r="D52" s="3">
        <v>5</v>
      </c>
      <c r="E52" s="3">
        <f t="shared" si="0"/>
        <v>4000</v>
      </c>
      <c r="F52" s="25">
        <f>E52+E53+E54</f>
        <v>8000</v>
      </c>
    </row>
    <row r="53" spans="1:6" ht="15">
      <c r="A53" s="26"/>
      <c r="B53" s="26"/>
      <c r="C53" s="3">
        <v>1600</v>
      </c>
      <c r="D53" s="3">
        <v>1</v>
      </c>
      <c r="E53" s="3">
        <f t="shared" si="0"/>
        <v>1600</v>
      </c>
      <c r="F53" s="26"/>
    </row>
    <row r="54" spans="1:6" ht="15">
      <c r="A54" s="27"/>
      <c r="B54" s="27"/>
      <c r="C54" s="3">
        <v>2400</v>
      </c>
      <c r="D54" s="3">
        <v>1</v>
      </c>
      <c r="E54" s="3">
        <f t="shared" si="0"/>
        <v>2400</v>
      </c>
      <c r="F54" s="27"/>
    </row>
    <row r="55" spans="1:6" ht="15">
      <c r="A55" s="25" t="s">
        <v>25</v>
      </c>
      <c r="B55" s="25" t="s">
        <v>37</v>
      </c>
      <c r="C55" s="3">
        <v>800</v>
      </c>
      <c r="D55" s="3">
        <v>11</v>
      </c>
      <c r="E55" s="3">
        <f t="shared" si="0"/>
        <v>8800</v>
      </c>
      <c r="F55" s="25">
        <f>E55+E56</f>
        <v>10400</v>
      </c>
    </row>
    <row r="56" spans="1:6" ht="15">
      <c r="A56" s="27"/>
      <c r="B56" s="27"/>
      <c r="C56" s="3">
        <v>1600</v>
      </c>
      <c r="D56" s="3">
        <v>1</v>
      </c>
      <c r="E56" s="3">
        <f t="shared" si="0"/>
        <v>1600</v>
      </c>
      <c r="F56" s="27"/>
    </row>
    <row r="57" spans="1:6" ht="15">
      <c r="A57" s="25" t="s">
        <v>26</v>
      </c>
      <c r="B57" s="25" t="s">
        <v>48</v>
      </c>
      <c r="C57" s="3">
        <v>800</v>
      </c>
      <c r="D57" s="3">
        <v>9</v>
      </c>
      <c r="E57" s="3">
        <f t="shared" si="0"/>
        <v>7200</v>
      </c>
      <c r="F57" s="25">
        <f>E57+E58+E59+E60</f>
        <v>9100</v>
      </c>
    </row>
    <row r="58" spans="1:6" ht="15">
      <c r="A58" s="26"/>
      <c r="B58" s="26"/>
      <c r="C58" s="3">
        <v>900</v>
      </c>
      <c r="D58" s="3">
        <v>1</v>
      </c>
      <c r="E58" s="3">
        <f t="shared" si="0"/>
        <v>900</v>
      </c>
      <c r="F58" s="26"/>
    </row>
    <row r="59" spans="1:6" ht="15">
      <c r="A59" s="26"/>
      <c r="B59" s="26"/>
      <c r="C59" s="3">
        <v>600</v>
      </c>
      <c r="D59" s="3">
        <v>1</v>
      </c>
      <c r="E59" s="3">
        <f t="shared" si="0"/>
        <v>600</v>
      </c>
      <c r="F59" s="26"/>
    </row>
    <row r="60" spans="1:6" ht="15">
      <c r="A60" s="26"/>
      <c r="B60" s="26"/>
      <c r="C60" s="3">
        <v>400</v>
      </c>
      <c r="D60" s="3">
        <v>1</v>
      </c>
      <c r="E60" s="3">
        <f t="shared" si="0"/>
        <v>400</v>
      </c>
      <c r="F60" s="26"/>
    </row>
    <row r="61" spans="1:6" ht="15">
      <c r="A61" s="25" t="s">
        <v>34</v>
      </c>
      <c r="B61" s="25" t="s">
        <v>35</v>
      </c>
      <c r="C61" s="3">
        <v>1200</v>
      </c>
      <c r="D61" s="3">
        <v>4</v>
      </c>
      <c r="E61" s="3">
        <f t="shared" si="0"/>
        <v>4800</v>
      </c>
      <c r="F61" s="25">
        <f>SUM(E61:E66)</f>
        <v>20550</v>
      </c>
    </row>
    <row r="62" spans="1:6" ht="15">
      <c r="A62" s="26"/>
      <c r="B62" s="26"/>
      <c r="C62" s="3">
        <v>600</v>
      </c>
      <c r="D62" s="3">
        <v>5</v>
      </c>
      <c r="E62" s="3">
        <f t="shared" si="0"/>
        <v>3000</v>
      </c>
      <c r="F62" s="26"/>
    </row>
    <row r="63" spans="1:6" ht="15">
      <c r="A63" s="26"/>
      <c r="B63" s="26"/>
      <c r="C63" s="3">
        <v>3600</v>
      </c>
      <c r="D63" s="3">
        <v>2</v>
      </c>
      <c r="E63" s="3">
        <f t="shared" si="0"/>
        <v>7200</v>
      </c>
      <c r="F63" s="26"/>
    </row>
    <row r="64" spans="1:6" ht="15">
      <c r="A64" s="26"/>
      <c r="B64" s="26"/>
      <c r="C64" s="3">
        <v>2400</v>
      </c>
      <c r="D64" s="3">
        <v>1</v>
      </c>
      <c r="E64" s="3">
        <f t="shared" si="0"/>
        <v>2400</v>
      </c>
      <c r="F64" s="26"/>
    </row>
    <row r="65" spans="1:6" ht="15">
      <c r="A65" s="26"/>
      <c r="B65" s="26"/>
      <c r="C65" s="3">
        <v>1800</v>
      </c>
      <c r="D65" s="3">
        <v>1</v>
      </c>
      <c r="E65" s="3">
        <f t="shared" si="0"/>
        <v>1800</v>
      </c>
      <c r="F65" s="26"/>
    </row>
    <row r="66" spans="1:6" ht="15">
      <c r="A66" s="27"/>
      <c r="B66" s="27"/>
      <c r="C66" s="3">
        <v>1350</v>
      </c>
      <c r="D66" s="3">
        <v>1</v>
      </c>
      <c r="E66" s="3">
        <f t="shared" si="0"/>
        <v>1350</v>
      </c>
      <c r="F66" s="27"/>
    </row>
    <row r="67" spans="1:6" ht="15">
      <c r="A67" s="25" t="s">
        <v>34</v>
      </c>
      <c r="B67" s="25" t="s">
        <v>36</v>
      </c>
      <c r="C67" s="3">
        <v>800</v>
      </c>
      <c r="D67" s="3">
        <v>7</v>
      </c>
      <c r="E67" s="3">
        <f t="shared" si="0"/>
        <v>5600</v>
      </c>
      <c r="F67" s="25">
        <f>E67+E68+E69+E70</f>
        <v>10800</v>
      </c>
    </row>
    <row r="68" spans="1:6" ht="15">
      <c r="A68" s="26"/>
      <c r="B68" s="26"/>
      <c r="C68" s="3">
        <v>1200</v>
      </c>
      <c r="D68" s="3">
        <v>1</v>
      </c>
      <c r="E68" s="3">
        <f t="shared" si="0"/>
        <v>1200</v>
      </c>
      <c r="F68" s="26"/>
    </row>
    <row r="69" spans="1:6" ht="15">
      <c r="A69" s="26"/>
      <c r="B69" s="26"/>
      <c r="C69" s="3">
        <v>2400</v>
      </c>
      <c r="D69" s="3">
        <v>1</v>
      </c>
      <c r="E69" s="3">
        <f t="shared" si="0"/>
        <v>2400</v>
      </c>
      <c r="F69" s="26"/>
    </row>
    <row r="70" spans="1:6" ht="15">
      <c r="A70" s="27"/>
      <c r="B70" s="27"/>
      <c r="C70" s="3">
        <v>1600</v>
      </c>
      <c r="D70" s="3">
        <v>1</v>
      </c>
      <c r="E70" s="3">
        <f t="shared" si="0"/>
        <v>1600</v>
      </c>
      <c r="F70" s="27"/>
    </row>
    <row r="71" spans="1:6" ht="15">
      <c r="A71" s="3"/>
      <c r="B71" s="3"/>
      <c r="C71" s="31" t="s">
        <v>44</v>
      </c>
      <c r="D71" s="32"/>
      <c r="E71" s="33"/>
      <c r="F71" s="4">
        <f>SUM(F2:F70)</f>
        <v>386110</v>
      </c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28"/>
    </row>
    <row r="74" spans="1:6" ht="15">
      <c r="A74" s="3"/>
      <c r="B74" s="3"/>
      <c r="C74" s="3"/>
      <c r="D74" s="3"/>
      <c r="E74" s="3"/>
      <c r="F74" s="29"/>
    </row>
    <row r="75" spans="1:6" ht="15">
      <c r="A75" s="3"/>
      <c r="B75" s="3"/>
      <c r="C75" s="3"/>
      <c r="D75" s="3"/>
      <c r="E75" s="3"/>
      <c r="F75" s="3"/>
    </row>
    <row r="76" spans="4:6" ht="15">
      <c r="D76" s="1" t="s">
        <v>44</v>
      </c>
      <c r="F76" s="1">
        <f>F71+F72+F73+F75</f>
        <v>386110</v>
      </c>
    </row>
  </sheetData>
  <sheetProtection/>
  <mergeCells count="56">
    <mergeCell ref="F73:F74"/>
    <mergeCell ref="B45:B47"/>
    <mergeCell ref="A45:A47"/>
    <mergeCell ref="B67:B70"/>
    <mergeCell ref="F52:F54"/>
    <mergeCell ref="A55:A56"/>
    <mergeCell ref="B55:B56"/>
    <mergeCell ref="A52:A54"/>
    <mergeCell ref="B52:B54"/>
    <mergeCell ref="F55:F56"/>
    <mergeCell ref="F45:F47"/>
    <mergeCell ref="A67:A70"/>
    <mergeCell ref="F67:F70"/>
    <mergeCell ref="C71:E71"/>
    <mergeCell ref="A61:A66"/>
    <mergeCell ref="B61:B66"/>
    <mergeCell ref="F61:F66"/>
    <mergeCell ref="A57:A60"/>
    <mergeCell ref="B57:B60"/>
    <mergeCell ref="F57:F60"/>
    <mergeCell ref="A48:A51"/>
    <mergeCell ref="B48:B51"/>
    <mergeCell ref="F48:F51"/>
    <mergeCell ref="B34:B35"/>
    <mergeCell ref="F34:F35"/>
    <mergeCell ref="A42:A44"/>
    <mergeCell ref="B42:B44"/>
    <mergeCell ref="F42:F44"/>
    <mergeCell ref="A36:A41"/>
    <mergeCell ref="B36:B41"/>
    <mergeCell ref="F36:F41"/>
    <mergeCell ref="A27:A29"/>
    <mergeCell ref="B27:B29"/>
    <mergeCell ref="F27:F29"/>
    <mergeCell ref="A30:A33"/>
    <mergeCell ref="B30:B33"/>
    <mergeCell ref="F30:F33"/>
    <mergeCell ref="A34:A35"/>
    <mergeCell ref="A17:A21"/>
    <mergeCell ref="B17:B21"/>
    <mergeCell ref="F17:F21"/>
    <mergeCell ref="A22:A26"/>
    <mergeCell ref="B22:B26"/>
    <mergeCell ref="F22:F26"/>
    <mergeCell ref="A13:A14"/>
    <mergeCell ref="B13:B14"/>
    <mergeCell ref="F13:F14"/>
    <mergeCell ref="A15:A16"/>
    <mergeCell ref="B15:B16"/>
    <mergeCell ref="F15:F16"/>
    <mergeCell ref="A3:A7"/>
    <mergeCell ref="B3:B7"/>
    <mergeCell ref="F3:F7"/>
    <mergeCell ref="A8:A12"/>
    <mergeCell ref="B8:B12"/>
    <mergeCell ref="F8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:F83"/>
    </sheetView>
  </sheetViews>
  <sheetFormatPr defaultColWidth="9.140625" defaultRowHeight="15"/>
  <cols>
    <col min="1" max="1" width="9.8515625" style="0" customWidth="1"/>
    <col min="2" max="2" width="20.7109375" style="0" customWidth="1"/>
    <col min="3" max="3" width="14.00390625" style="0" customWidth="1"/>
    <col min="4" max="4" width="12.140625" style="0" customWidth="1"/>
    <col min="5" max="5" width="12.28125" style="0" customWidth="1"/>
    <col min="6" max="6" width="14.140625" style="0" customWidth="1"/>
  </cols>
  <sheetData>
    <row r="1" spans="1:6" ht="15">
      <c r="A1" s="2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">
      <c r="A2" s="3" t="s">
        <v>6</v>
      </c>
      <c r="B2" s="3" t="s">
        <v>7</v>
      </c>
      <c r="C2" s="3">
        <v>8000</v>
      </c>
      <c r="D2" s="3">
        <v>1</v>
      </c>
      <c r="E2" s="3">
        <f>C2*D2</f>
        <v>8000</v>
      </c>
      <c r="F2" s="5">
        <f>E2</f>
        <v>8000</v>
      </c>
    </row>
    <row r="3" spans="1:6" ht="15">
      <c r="A3" s="3" t="s">
        <v>8</v>
      </c>
      <c r="B3" s="3" t="s">
        <v>9</v>
      </c>
      <c r="C3" s="3">
        <v>1600</v>
      </c>
      <c r="D3" s="3">
        <v>15</v>
      </c>
      <c r="E3" s="3">
        <f aca="true" t="shared" si="0" ref="E3:E82">C3*D3</f>
        <v>24000</v>
      </c>
      <c r="F3" s="5">
        <f>E3</f>
        <v>24000</v>
      </c>
    </row>
    <row r="4" spans="1:6" ht="15">
      <c r="A4" s="25" t="s">
        <v>10</v>
      </c>
      <c r="B4" s="25" t="s">
        <v>47</v>
      </c>
      <c r="C4" s="3"/>
      <c r="D4" s="3"/>
      <c r="E4" s="3">
        <f>C4*D4</f>
        <v>0</v>
      </c>
      <c r="F4" s="25">
        <f>E4+E5+E6+E7+E8</f>
        <v>0</v>
      </c>
    </row>
    <row r="5" spans="1:6" ht="15">
      <c r="A5" s="26"/>
      <c r="B5" s="26"/>
      <c r="C5" s="3"/>
      <c r="D5" s="3"/>
      <c r="E5" s="3">
        <f t="shared" si="0"/>
        <v>0</v>
      </c>
      <c r="F5" s="26"/>
    </row>
    <row r="6" spans="1:6" ht="15">
      <c r="A6" s="26"/>
      <c r="B6" s="26"/>
      <c r="C6" s="3"/>
      <c r="D6" s="3"/>
      <c r="E6" s="3">
        <f t="shared" si="0"/>
        <v>0</v>
      </c>
      <c r="F6" s="26"/>
    </row>
    <row r="7" spans="1:6" ht="15">
      <c r="A7" s="26"/>
      <c r="B7" s="26"/>
      <c r="C7" s="3"/>
      <c r="D7" s="3"/>
      <c r="E7" s="3">
        <f t="shared" si="0"/>
        <v>0</v>
      </c>
      <c r="F7" s="26"/>
    </row>
    <row r="8" spans="1:6" ht="15">
      <c r="A8" s="27"/>
      <c r="B8" s="27"/>
      <c r="C8" s="3"/>
      <c r="D8" s="3"/>
      <c r="E8" s="3">
        <f t="shared" si="0"/>
        <v>0</v>
      </c>
      <c r="F8" s="27"/>
    </row>
    <row r="9" spans="1:6" ht="15">
      <c r="A9" s="25" t="s">
        <v>11</v>
      </c>
      <c r="B9" s="25" t="s">
        <v>41</v>
      </c>
      <c r="C9" s="3">
        <v>2400</v>
      </c>
      <c r="D9" s="3">
        <v>1</v>
      </c>
      <c r="E9" s="3">
        <f t="shared" si="0"/>
        <v>2400</v>
      </c>
      <c r="F9" s="25">
        <f>E9+E10+E11</f>
        <v>12000</v>
      </c>
    </row>
    <row r="10" spans="1:6" ht="15">
      <c r="A10" s="26"/>
      <c r="B10" s="26"/>
      <c r="C10" s="3">
        <v>800</v>
      </c>
      <c r="D10" s="3">
        <v>4</v>
      </c>
      <c r="E10" s="3">
        <f t="shared" si="0"/>
        <v>3200</v>
      </c>
      <c r="F10" s="26"/>
    </row>
    <row r="11" spans="1:6" ht="15">
      <c r="A11" s="27"/>
      <c r="B11" s="27"/>
      <c r="C11" s="3">
        <v>1600</v>
      </c>
      <c r="D11" s="3">
        <v>4</v>
      </c>
      <c r="E11" s="3">
        <f t="shared" si="0"/>
        <v>6400</v>
      </c>
      <c r="F11" s="27"/>
    </row>
    <row r="12" spans="1:6" ht="15">
      <c r="A12" s="34" t="s">
        <v>12</v>
      </c>
      <c r="B12" s="34" t="s">
        <v>30</v>
      </c>
      <c r="C12" s="3">
        <v>800</v>
      </c>
      <c r="D12" s="3">
        <v>18</v>
      </c>
      <c r="E12" s="3">
        <f t="shared" si="0"/>
        <v>14400</v>
      </c>
      <c r="F12" s="30">
        <f>SUM(E12:E14)</f>
        <v>20800</v>
      </c>
    </row>
    <row r="13" spans="1:6" ht="15">
      <c r="A13" s="34"/>
      <c r="B13" s="34"/>
      <c r="C13" s="3">
        <v>1600</v>
      </c>
      <c r="D13" s="3">
        <v>1</v>
      </c>
      <c r="E13" s="3">
        <f t="shared" si="0"/>
        <v>1600</v>
      </c>
      <c r="F13" s="30"/>
    </row>
    <row r="14" spans="1:6" ht="15">
      <c r="A14" s="34"/>
      <c r="B14" s="34"/>
      <c r="C14" s="3">
        <v>2400</v>
      </c>
      <c r="D14" s="3">
        <v>2</v>
      </c>
      <c r="E14" s="3">
        <f t="shared" si="0"/>
        <v>4800</v>
      </c>
      <c r="F14" s="30"/>
    </row>
    <row r="15" spans="1:6" ht="15">
      <c r="A15" s="25" t="s">
        <v>13</v>
      </c>
      <c r="B15" s="25" t="s">
        <v>14</v>
      </c>
      <c r="C15" s="3"/>
      <c r="D15" s="3"/>
      <c r="E15" s="3">
        <f t="shared" si="0"/>
        <v>0</v>
      </c>
      <c r="F15" s="30">
        <f>E15+E16+E17</f>
        <v>0</v>
      </c>
    </row>
    <row r="16" spans="1:6" ht="15">
      <c r="A16" s="26"/>
      <c r="B16" s="26"/>
      <c r="C16" s="3"/>
      <c r="D16" s="3"/>
      <c r="E16" s="3">
        <f t="shared" si="0"/>
        <v>0</v>
      </c>
      <c r="F16" s="30"/>
    </row>
    <row r="17" spans="1:6" ht="15">
      <c r="A17" s="27"/>
      <c r="B17" s="27"/>
      <c r="C17" s="3"/>
      <c r="D17" s="3"/>
      <c r="E17" s="3">
        <f t="shared" si="0"/>
        <v>0</v>
      </c>
      <c r="F17" s="30"/>
    </row>
    <row r="18" spans="1:6" ht="15">
      <c r="A18" s="25" t="s">
        <v>15</v>
      </c>
      <c r="B18" s="25" t="s">
        <v>38</v>
      </c>
      <c r="C18" s="3">
        <v>800</v>
      </c>
      <c r="D18" s="3">
        <v>9</v>
      </c>
      <c r="E18" s="3">
        <f t="shared" si="0"/>
        <v>7200</v>
      </c>
      <c r="F18" s="25">
        <f>SUM(E18:E23)</f>
        <v>19500</v>
      </c>
    </row>
    <row r="19" spans="1:6" ht="15">
      <c r="A19" s="26"/>
      <c r="B19" s="26"/>
      <c r="C19" s="3">
        <v>1000</v>
      </c>
      <c r="D19" s="3">
        <v>1</v>
      </c>
      <c r="E19" s="3">
        <f t="shared" si="0"/>
        <v>1000</v>
      </c>
      <c r="F19" s="26"/>
    </row>
    <row r="20" spans="1:6" ht="15">
      <c r="A20" s="26"/>
      <c r="B20" s="26"/>
      <c r="C20" s="3">
        <v>1600</v>
      </c>
      <c r="D20" s="3">
        <v>2</v>
      </c>
      <c r="E20" s="3">
        <f t="shared" si="0"/>
        <v>3200</v>
      </c>
      <c r="F20" s="26"/>
    </row>
    <row r="21" spans="1:6" ht="15">
      <c r="A21" s="26"/>
      <c r="B21" s="26"/>
      <c r="C21" s="3">
        <v>3200</v>
      </c>
      <c r="D21" s="3">
        <v>1</v>
      </c>
      <c r="E21" s="3">
        <f t="shared" si="0"/>
        <v>3200</v>
      </c>
      <c r="F21" s="26"/>
    </row>
    <row r="22" spans="1:6" ht="15">
      <c r="A22" s="26"/>
      <c r="B22" s="26"/>
      <c r="C22" s="3">
        <v>4000</v>
      </c>
      <c r="D22" s="3">
        <v>1</v>
      </c>
      <c r="E22" s="3">
        <f t="shared" si="0"/>
        <v>4000</v>
      </c>
      <c r="F22" s="26"/>
    </row>
    <row r="23" spans="1:6" ht="15">
      <c r="A23" s="27"/>
      <c r="B23" s="27"/>
      <c r="C23" s="3">
        <v>900</v>
      </c>
      <c r="D23" s="3">
        <v>1</v>
      </c>
      <c r="E23" s="3">
        <f t="shared" si="0"/>
        <v>900</v>
      </c>
      <c r="F23" s="27"/>
    </row>
    <row r="24" spans="1:6" ht="15">
      <c r="A24" s="25" t="s">
        <v>16</v>
      </c>
      <c r="B24" s="25" t="s">
        <v>39</v>
      </c>
      <c r="C24" s="3">
        <v>400</v>
      </c>
      <c r="D24" s="3">
        <v>7</v>
      </c>
      <c r="E24" s="3">
        <f t="shared" si="0"/>
        <v>2800</v>
      </c>
      <c r="F24" s="25">
        <f>E24+E25+E26</f>
        <v>6400</v>
      </c>
    </row>
    <row r="25" spans="1:6" ht="15">
      <c r="A25" s="26"/>
      <c r="B25" s="26"/>
      <c r="C25" s="3">
        <v>1200</v>
      </c>
      <c r="D25" s="3">
        <v>1</v>
      </c>
      <c r="E25" s="3">
        <f t="shared" si="0"/>
        <v>1200</v>
      </c>
      <c r="F25" s="26"/>
    </row>
    <row r="26" spans="1:6" ht="15">
      <c r="A26" s="27"/>
      <c r="B26" s="27"/>
      <c r="C26" s="3">
        <v>2400</v>
      </c>
      <c r="D26" s="3">
        <v>1</v>
      </c>
      <c r="E26" s="3">
        <f t="shared" si="0"/>
        <v>2400</v>
      </c>
      <c r="F26" s="27"/>
    </row>
    <row r="27" spans="1:6" ht="15">
      <c r="A27" s="25" t="s">
        <v>17</v>
      </c>
      <c r="B27" s="25" t="s">
        <v>45</v>
      </c>
      <c r="C27" s="3">
        <v>3200</v>
      </c>
      <c r="D27" s="3">
        <v>1</v>
      </c>
      <c r="E27" s="3">
        <f t="shared" si="0"/>
        <v>3200</v>
      </c>
      <c r="F27" s="25">
        <f>SUM(E27:E31)</f>
        <v>25200</v>
      </c>
    </row>
    <row r="28" spans="1:6" ht="15">
      <c r="A28" s="26"/>
      <c r="B28" s="26"/>
      <c r="C28" s="3">
        <v>1200</v>
      </c>
      <c r="D28" s="3">
        <v>1</v>
      </c>
      <c r="E28" s="3">
        <f t="shared" si="0"/>
        <v>1200</v>
      </c>
      <c r="F28" s="26"/>
    </row>
    <row r="29" spans="1:6" ht="15">
      <c r="A29" s="26"/>
      <c r="B29" s="26"/>
      <c r="C29" s="3">
        <v>2400</v>
      </c>
      <c r="D29" s="3">
        <v>3</v>
      </c>
      <c r="E29" s="3">
        <f t="shared" si="0"/>
        <v>7200</v>
      </c>
      <c r="F29" s="26"/>
    </row>
    <row r="30" spans="1:6" ht="15">
      <c r="A30" s="26"/>
      <c r="B30" s="26"/>
      <c r="C30" s="3">
        <v>1600</v>
      </c>
      <c r="D30" s="3">
        <v>6</v>
      </c>
      <c r="E30" s="3">
        <f t="shared" si="0"/>
        <v>9600</v>
      </c>
      <c r="F30" s="26"/>
    </row>
    <row r="31" spans="1:6" ht="15">
      <c r="A31" s="27"/>
      <c r="B31" s="27"/>
      <c r="C31" s="3">
        <v>800</v>
      </c>
      <c r="D31" s="3">
        <v>5</v>
      </c>
      <c r="E31" s="3">
        <f t="shared" si="0"/>
        <v>4000</v>
      </c>
      <c r="F31" s="27"/>
    </row>
    <row r="32" spans="1:6" ht="15">
      <c r="A32" s="25" t="s">
        <v>18</v>
      </c>
      <c r="B32" s="25" t="s">
        <v>32</v>
      </c>
      <c r="C32" s="3">
        <v>1600</v>
      </c>
      <c r="D32" s="3">
        <v>1</v>
      </c>
      <c r="E32" s="3">
        <f t="shared" si="0"/>
        <v>1600</v>
      </c>
      <c r="F32" s="25">
        <f>E32+E33</f>
        <v>13600</v>
      </c>
    </row>
    <row r="33" spans="1:6" ht="15">
      <c r="A33" s="26"/>
      <c r="B33" s="26"/>
      <c r="C33" s="3">
        <v>800</v>
      </c>
      <c r="D33" s="3">
        <v>15</v>
      </c>
      <c r="E33" s="3">
        <f t="shared" si="0"/>
        <v>12000</v>
      </c>
      <c r="F33" s="26"/>
    </row>
    <row r="34" spans="1:6" ht="15">
      <c r="A34" s="25" t="s">
        <v>19</v>
      </c>
      <c r="B34" s="25" t="s">
        <v>43</v>
      </c>
      <c r="C34" s="3">
        <v>800</v>
      </c>
      <c r="D34" s="3">
        <v>7</v>
      </c>
      <c r="E34" s="3">
        <f t="shared" si="0"/>
        <v>5600</v>
      </c>
      <c r="F34" s="25">
        <f>E34+E35+E36</f>
        <v>12400</v>
      </c>
    </row>
    <row r="35" spans="1:6" ht="15">
      <c r="A35" s="26"/>
      <c r="B35" s="26"/>
      <c r="C35" s="3">
        <v>1600</v>
      </c>
      <c r="D35" s="3">
        <v>4</v>
      </c>
      <c r="E35" s="3">
        <f t="shared" si="0"/>
        <v>6400</v>
      </c>
      <c r="F35" s="26"/>
    </row>
    <row r="36" spans="1:6" ht="15">
      <c r="A36" s="27"/>
      <c r="B36" s="27"/>
      <c r="C36" s="3">
        <v>400</v>
      </c>
      <c r="D36" s="3">
        <v>1</v>
      </c>
      <c r="E36" s="3">
        <f t="shared" si="0"/>
        <v>400</v>
      </c>
      <c r="F36" s="27"/>
    </row>
    <row r="37" spans="1:6" ht="15">
      <c r="A37" s="25" t="s">
        <v>29</v>
      </c>
      <c r="B37" s="25" t="s">
        <v>43</v>
      </c>
      <c r="C37" s="3">
        <v>2400</v>
      </c>
      <c r="D37" s="3">
        <v>15</v>
      </c>
      <c r="E37" s="3">
        <f t="shared" si="0"/>
        <v>36000</v>
      </c>
      <c r="F37" s="25">
        <f>SUM(E37:E39)</f>
        <v>43200</v>
      </c>
    </row>
    <row r="38" spans="1:6" ht="15">
      <c r="A38" s="26"/>
      <c r="B38" s="26"/>
      <c r="C38" s="3">
        <v>1200</v>
      </c>
      <c r="D38" s="3">
        <v>2</v>
      </c>
      <c r="E38" s="3">
        <f t="shared" si="0"/>
        <v>2400</v>
      </c>
      <c r="F38" s="26"/>
    </row>
    <row r="39" spans="1:6" ht="15">
      <c r="A39" s="27"/>
      <c r="B39" s="27"/>
      <c r="C39" s="3">
        <v>4800</v>
      </c>
      <c r="D39" s="3">
        <v>1</v>
      </c>
      <c r="E39" s="3">
        <f t="shared" si="0"/>
        <v>4800</v>
      </c>
      <c r="F39" s="27"/>
    </row>
    <row r="40" spans="1:6" ht="15">
      <c r="A40" s="25" t="s">
        <v>20</v>
      </c>
      <c r="B40" s="25" t="s">
        <v>46</v>
      </c>
      <c r="C40" s="3">
        <v>800</v>
      </c>
      <c r="D40" s="3">
        <v>9</v>
      </c>
      <c r="E40" s="3">
        <f t="shared" si="0"/>
        <v>7200</v>
      </c>
      <c r="F40" s="25">
        <f>E40+E43+E41+E42</f>
        <v>17500</v>
      </c>
    </row>
    <row r="41" spans="1:6" ht="15">
      <c r="A41" s="26"/>
      <c r="B41" s="26"/>
      <c r="C41" s="3">
        <v>3500</v>
      </c>
      <c r="D41" s="3">
        <v>1</v>
      </c>
      <c r="E41" s="3">
        <f t="shared" si="0"/>
        <v>3500</v>
      </c>
      <c r="F41" s="26"/>
    </row>
    <row r="42" spans="1:6" ht="15">
      <c r="A42" s="26"/>
      <c r="B42" s="26"/>
      <c r="C42" s="3">
        <v>3600</v>
      </c>
      <c r="D42" s="3">
        <v>1</v>
      </c>
      <c r="E42" s="3">
        <f t="shared" si="0"/>
        <v>3600</v>
      </c>
      <c r="F42" s="26"/>
    </row>
    <row r="43" spans="1:6" ht="15">
      <c r="A43" s="27"/>
      <c r="B43" s="27"/>
      <c r="C43" s="3">
        <v>1600</v>
      </c>
      <c r="D43" s="3">
        <v>2</v>
      </c>
      <c r="E43" s="3">
        <f t="shared" si="0"/>
        <v>3200</v>
      </c>
      <c r="F43" s="27"/>
    </row>
    <row r="44" spans="1:6" ht="15">
      <c r="A44" s="25" t="s">
        <v>21</v>
      </c>
      <c r="B44" s="25" t="s">
        <v>28</v>
      </c>
      <c r="C44" s="3">
        <v>400</v>
      </c>
      <c r="D44" s="3">
        <v>1</v>
      </c>
      <c r="E44" s="3">
        <f t="shared" si="0"/>
        <v>400</v>
      </c>
      <c r="F44" s="25">
        <f>SUM(E44:E47)</f>
        <v>18400</v>
      </c>
    </row>
    <row r="45" spans="1:6" ht="15">
      <c r="A45" s="26"/>
      <c r="B45" s="26"/>
      <c r="C45" s="3">
        <v>1200</v>
      </c>
      <c r="D45" s="3">
        <v>1</v>
      </c>
      <c r="E45" s="3">
        <f t="shared" si="0"/>
        <v>1200</v>
      </c>
      <c r="F45" s="26"/>
    </row>
    <row r="46" spans="1:6" ht="15">
      <c r="A46" s="26"/>
      <c r="B46" s="26"/>
      <c r="C46" s="3">
        <v>2400</v>
      </c>
      <c r="D46" s="3">
        <v>1</v>
      </c>
      <c r="E46" s="3">
        <f t="shared" si="0"/>
        <v>2400</v>
      </c>
      <c r="F46" s="26"/>
    </row>
    <row r="47" spans="1:6" ht="15">
      <c r="A47" s="27"/>
      <c r="B47" s="27"/>
      <c r="C47" s="3">
        <v>800</v>
      </c>
      <c r="D47" s="3">
        <v>18</v>
      </c>
      <c r="E47" s="3">
        <f t="shared" si="0"/>
        <v>14400</v>
      </c>
      <c r="F47" s="27"/>
    </row>
    <row r="48" spans="1:6" ht="15">
      <c r="A48" s="25" t="s">
        <v>29</v>
      </c>
      <c r="B48" s="25" t="s">
        <v>28</v>
      </c>
      <c r="C48" s="3">
        <v>2400</v>
      </c>
      <c r="D48" s="3">
        <v>16</v>
      </c>
      <c r="E48" s="3">
        <f>C48*D48</f>
        <v>38400</v>
      </c>
      <c r="F48" s="25">
        <f>SUM(E48:E50)</f>
        <v>56400</v>
      </c>
    </row>
    <row r="49" spans="1:6" ht="15">
      <c r="A49" s="26"/>
      <c r="B49" s="26"/>
      <c r="C49" s="3">
        <v>3600</v>
      </c>
      <c r="D49" s="3">
        <v>1</v>
      </c>
      <c r="E49" s="3">
        <f>C49*D49</f>
        <v>3600</v>
      </c>
      <c r="F49" s="26"/>
    </row>
    <row r="50" spans="1:6" ht="15">
      <c r="A50" s="27"/>
      <c r="B50" s="27"/>
      <c r="C50" s="3">
        <v>2400</v>
      </c>
      <c r="D50" s="3">
        <v>6</v>
      </c>
      <c r="E50" s="3">
        <f>C50*D50</f>
        <v>14400</v>
      </c>
      <c r="F50" s="27"/>
    </row>
    <row r="51" spans="1:6" ht="15">
      <c r="A51" s="25" t="s">
        <v>22</v>
      </c>
      <c r="B51" s="25" t="s">
        <v>42</v>
      </c>
      <c r="C51" s="3"/>
      <c r="D51" s="3"/>
      <c r="E51" s="3">
        <f t="shared" si="0"/>
        <v>0</v>
      </c>
      <c r="F51" s="25">
        <f>E51+E52</f>
        <v>0</v>
      </c>
    </row>
    <row r="52" spans="1:6" ht="15">
      <c r="A52" s="27"/>
      <c r="B52" s="27"/>
      <c r="C52" s="3"/>
      <c r="D52" s="3"/>
      <c r="E52" s="3">
        <f t="shared" si="0"/>
        <v>0</v>
      </c>
      <c r="F52" s="27"/>
    </row>
    <row r="53" spans="1:6" ht="15">
      <c r="A53" s="25" t="s">
        <v>23</v>
      </c>
      <c r="B53" s="25" t="s">
        <v>40</v>
      </c>
      <c r="C53" s="3">
        <v>400</v>
      </c>
      <c r="D53" s="3">
        <v>1</v>
      </c>
      <c r="E53" s="3">
        <f t="shared" si="0"/>
        <v>400</v>
      </c>
      <c r="F53" s="25">
        <f>SUM(E53:E57)</f>
        <v>9800</v>
      </c>
    </row>
    <row r="54" spans="1:6" ht="15">
      <c r="A54" s="26"/>
      <c r="B54" s="26"/>
      <c r="C54" s="3">
        <v>600</v>
      </c>
      <c r="D54" s="3">
        <v>2</v>
      </c>
      <c r="E54" s="3">
        <f t="shared" si="0"/>
        <v>1200</v>
      </c>
      <c r="F54" s="26"/>
    </row>
    <row r="55" spans="1:6" ht="15">
      <c r="A55" s="26"/>
      <c r="B55" s="26"/>
      <c r="C55" s="3">
        <v>800</v>
      </c>
      <c r="D55" s="3">
        <v>6</v>
      </c>
      <c r="E55" s="3">
        <f t="shared" si="0"/>
        <v>4800</v>
      </c>
      <c r="F55" s="26"/>
    </row>
    <row r="56" spans="1:6" ht="15">
      <c r="A56" s="26"/>
      <c r="B56" s="26"/>
      <c r="C56" s="3">
        <v>1200</v>
      </c>
      <c r="D56" s="3">
        <v>1</v>
      </c>
      <c r="E56" s="3">
        <f t="shared" si="0"/>
        <v>1200</v>
      </c>
      <c r="F56" s="26"/>
    </row>
    <row r="57" spans="1:6" ht="15">
      <c r="A57" s="27"/>
      <c r="B57" s="27"/>
      <c r="C57" s="3">
        <v>2200</v>
      </c>
      <c r="D57" s="3">
        <v>1</v>
      </c>
      <c r="E57" s="3">
        <f t="shared" si="0"/>
        <v>2200</v>
      </c>
      <c r="F57" s="27"/>
    </row>
    <row r="58" spans="1:6" ht="15">
      <c r="A58" s="25" t="s">
        <v>24</v>
      </c>
      <c r="B58" s="25" t="s">
        <v>33</v>
      </c>
      <c r="C58" s="3">
        <v>800</v>
      </c>
      <c r="D58" s="3">
        <v>18</v>
      </c>
      <c r="E58" s="3">
        <f t="shared" si="0"/>
        <v>14400</v>
      </c>
      <c r="F58" s="25">
        <f>E58+E59+E60</f>
        <v>35200</v>
      </c>
    </row>
    <row r="59" spans="1:6" ht="15">
      <c r="A59" s="26"/>
      <c r="B59" s="26"/>
      <c r="C59" s="3">
        <v>1600</v>
      </c>
      <c r="D59" s="3">
        <v>11</v>
      </c>
      <c r="E59" s="3">
        <f t="shared" si="0"/>
        <v>17600</v>
      </c>
      <c r="F59" s="26"/>
    </row>
    <row r="60" spans="1:6" ht="15">
      <c r="A60" s="27"/>
      <c r="B60" s="27"/>
      <c r="C60" s="3">
        <v>3200</v>
      </c>
      <c r="D60" s="3">
        <v>1</v>
      </c>
      <c r="E60" s="3">
        <f t="shared" si="0"/>
        <v>3200</v>
      </c>
      <c r="F60" s="27"/>
    </row>
    <row r="61" spans="1:6" ht="15">
      <c r="A61" s="25" t="s">
        <v>25</v>
      </c>
      <c r="B61" s="25" t="s">
        <v>37</v>
      </c>
      <c r="C61" s="3">
        <v>800</v>
      </c>
      <c r="D61" s="3">
        <v>27</v>
      </c>
      <c r="E61" s="3">
        <f t="shared" si="0"/>
        <v>21600</v>
      </c>
      <c r="F61" s="25">
        <f>SUM(E61:E64)</f>
        <v>34400</v>
      </c>
    </row>
    <row r="62" spans="1:6" ht="15">
      <c r="A62" s="26"/>
      <c r="B62" s="26"/>
      <c r="C62" s="3">
        <v>1600</v>
      </c>
      <c r="D62" s="3">
        <v>4</v>
      </c>
      <c r="E62" s="3">
        <f t="shared" si="0"/>
        <v>6400</v>
      </c>
      <c r="F62" s="26"/>
    </row>
    <row r="63" spans="1:6" ht="15">
      <c r="A63" s="26"/>
      <c r="B63" s="26"/>
      <c r="C63" s="3">
        <v>4000</v>
      </c>
      <c r="D63" s="3">
        <v>1</v>
      </c>
      <c r="E63" s="3">
        <f t="shared" si="0"/>
        <v>4000</v>
      </c>
      <c r="F63" s="26"/>
    </row>
    <row r="64" spans="1:6" ht="15">
      <c r="A64" s="27"/>
      <c r="B64" s="27"/>
      <c r="C64" s="3">
        <v>2400</v>
      </c>
      <c r="D64" s="3">
        <v>1</v>
      </c>
      <c r="E64" s="3">
        <f t="shared" si="0"/>
        <v>2400</v>
      </c>
      <c r="F64" s="27"/>
    </row>
    <row r="65" spans="1:6" ht="15">
      <c r="A65" s="25" t="s">
        <v>26</v>
      </c>
      <c r="B65" s="25" t="s">
        <v>48</v>
      </c>
      <c r="C65" s="3">
        <v>600</v>
      </c>
      <c r="D65" s="3">
        <v>1</v>
      </c>
      <c r="E65" s="3">
        <f t="shared" si="0"/>
        <v>600</v>
      </c>
      <c r="F65" s="25">
        <f>E65+E66+E67+E68+E69+E70</f>
        <v>15200</v>
      </c>
    </row>
    <row r="66" spans="1:6" ht="15">
      <c r="A66" s="26"/>
      <c r="B66" s="26"/>
      <c r="C66" s="3">
        <v>400</v>
      </c>
      <c r="D66" s="3">
        <v>1</v>
      </c>
      <c r="E66" s="3">
        <f t="shared" si="0"/>
        <v>400</v>
      </c>
      <c r="F66" s="26"/>
    </row>
    <row r="67" spans="1:6" ht="15">
      <c r="A67" s="26"/>
      <c r="B67" s="26"/>
      <c r="C67" s="3">
        <v>1400</v>
      </c>
      <c r="D67" s="3">
        <v>1</v>
      </c>
      <c r="E67" s="3">
        <f t="shared" si="0"/>
        <v>1400</v>
      </c>
      <c r="F67" s="26"/>
    </row>
    <row r="68" spans="1:6" ht="15">
      <c r="A68" s="26"/>
      <c r="B68" s="26"/>
      <c r="C68" s="3">
        <v>1600</v>
      </c>
      <c r="D68" s="3">
        <v>1</v>
      </c>
      <c r="E68" s="3">
        <f t="shared" si="0"/>
        <v>1600</v>
      </c>
      <c r="F68" s="26"/>
    </row>
    <row r="69" spans="1:6" ht="15">
      <c r="A69" s="26"/>
      <c r="B69" s="26"/>
      <c r="C69" s="3">
        <v>2400</v>
      </c>
      <c r="D69" s="3">
        <v>1</v>
      </c>
      <c r="E69" s="3">
        <f t="shared" si="0"/>
        <v>2400</v>
      </c>
      <c r="F69" s="26"/>
    </row>
    <row r="70" spans="1:6" ht="15">
      <c r="A70" s="27"/>
      <c r="B70" s="27"/>
      <c r="C70" s="3">
        <v>800</v>
      </c>
      <c r="D70" s="3">
        <v>11</v>
      </c>
      <c r="E70" s="3">
        <f t="shared" si="0"/>
        <v>8800</v>
      </c>
      <c r="F70" s="27"/>
    </row>
    <row r="71" spans="1:6" ht="15">
      <c r="A71" s="25" t="s">
        <v>27</v>
      </c>
      <c r="B71" s="25" t="s">
        <v>31</v>
      </c>
      <c r="C71" s="3"/>
      <c r="D71" s="3"/>
      <c r="E71" s="3">
        <f t="shared" si="0"/>
        <v>0</v>
      </c>
      <c r="F71" s="30">
        <f>E71+E72</f>
        <v>0</v>
      </c>
    </row>
    <row r="72" spans="1:6" ht="15">
      <c r="A72" s="27"/>
      <c r="B72" s="27"/>
      <c r="C72" s="3"/>
      <c r="D72" s="3"/>
      <c r="E72" s="3">
        <f t="shared" si="0"/>
        <v>0</v>
      </c>
      <c r="F72" s="30"/>
    </row>
    <row r="73" spans="1:6" ht="15">
      <c r="A73" s="25" t="s">
        <v>34</v>
      </c>
      <c r="B73" s="25" t="s">
        <v>35</v>
      </c>
      <c r="C73" s="3">
        <v>600</v>
      </c>
      <c r="D73" s="3">
        <v>5</v>
      </c>
      <c r="E73" s="3">
        <f t="shared" si="0"/>
        <v>3000</v>
      </c>
      <c r="F73" s="25">
        <f>SUM(E73:E76)</f>
        <v>15400</v>
      </c>
    </row>
    <row r="74" spans="1:6" ht="15">
      <c r="A74" s="26"/>
      <c r="B74" s="26"/>
      <c r="C74" s="3">
        <v>2400</v>
      </c>
      <c r="D74" s="3">
        <v>2</v>
      </c>
      <c r="E74" s="3">
        <f t="shared" si="0"/>
        <v>4800</v>
      </c>
      <c r="F74" s="26"/>
    </row>
    <row r="75" spans="1:6" ht="15">
      <c r="A75" s="26"/>
      <c r="B75" s="26"/>
      <c r="C75" s="3">
        <v>1200</v>
      </c>
      <c r="D75" s="3">
        <v>5</v>
      </c>
      <c r="E75" s="3">
        <f t="shared" si="0"/>
        <v>6000</v>
      </c>
      <c r="F75" s="26"/>
    </row>
    <row r="76" spans="1:6" ht="15">
      <c r="A76" s="27"/>
      <c r="B76" s="27"/>
      <c r="C76" s="3">
        <v>1600</v>
      </c>
      <c r="D76" s="3">
        <v>1</v>
      </c>
      <c r="E76" s="3">
        <f t="shared" si="0"/>
        <v>1600</v>
      </c>
      <c r="F76" s="27"/>
    </row>
    <row r="77" spans="1:6" ht="15">
      <c r="A77" s="25" t="s">
        <v>34</v>
      </c>
      <c r="B77" s="25" t="s">
        <v>36</v>
      </c>
      <c r="C77" s="3">
        <v>800</v>
      </c>
      <c r="D77" s="3">
        <v>10</v>
      </c>
      <c r="E77" s="3">
        <f t="shared" si="0"/>
        <v>8000</v>
      </c>
      <c r="F77" s="25">
        <f>E77+E78+E79</f>
        <v>14400</v>
      </c>
    </row>
    <row r="78" spans="1:6" ht="15">
      <c r="A78" s="26"/>
      <c r="B78" s="26"/>
      <c r="C78" s="3">
        <v>1600</v>
      </c>
      <c r="D78" s="3">
        <v>2</v>
      </c>
      <c r="E78" s="3">
        <f t="shared" si="0"/>
        <v>3200</v>
      </c>
      <c r="F78" s="26"/>
    </row>
    <row r="79" spans="1:6" ht="15">
      <c r="A79" s="27"/>
      <c r="B79" s="27"/>
      <c r="C79" s="3">
        <v>3200</v>
      </c>
      <c r="D79" s="3">
        <v>1</v>
      </c>
      <c r="E79" s="3">
        <f t="shared" si="0"/>
        <v>3200</v>
      </c>
      <c r="F79" s="27"/>
    </row>
    <row r="80" spans="1:6" ht="15">
      <c r="A80" s="3" t="s">
        <v>34</v>
      </c>
      <c r="B80" s="3" t="s">
        <v>50</v>
      </c>
      <c r="C80" s="3"/>
      <c r="D80" s="3"/>
      <c r="E80" s="3">
        <f t="shared" si="0"/>
        <v>0</v>
      </c>
      <c r="F80" s="25">
        <f>E80+E81</f>
        <v>0</v>
      </c>
    </row>
    <row r="81" spans="1:6" ht="15">
      <c r="A81" s="3"/>
      <c r="B81" s="3"/>
      <c r="C81" s="3"/>
      <c r="D81" s="3"/>
      <c r="E81" s="3">
        <f t="shared" si="0"/>
        <v>0</v>
      </c>
      <c r="F81" s="27"/>
    </row>
    <row r="82" spans="1:6" ht="15">
      <c r="A82" s="3"/>
      <c r="B82" s="3"/>
      <c r="C82" s="3"/>
      <c r="D82" s="3"/>
      <c r="E82" s="3">
        <f t="shared" si="0"/>
        <v>0</v>
      </c>
      <c r="F82" s="3"/>
    </row>
    <row r="83" spans="1:6" ht="15">
      <c r="A83" s="3"/>
      <c r="B83" s="3"/>
      <c r="C83" s="31" t="s">
        <v>44</v>
      </c>
      <c r="D83" s="32"/>
      <c r="E83" s="33"/>
      <c r="F83" s="4">
        <f>SUM(F2:F82)</f>
        <v>401800</v>
      </c>
    </row>
  </sheetData>
  <sheetProtection/>
  <mergeCells count="65">
    <mergeCell ref="F61:F64"/>
    <mergeCell ref="A73:A76"/>
    <mergeCell ref="A77:A79"/>
    <mergeCell ref="F80:F81"/>
    <mergeCell ref="C83:E83"/>
    <mergeCell ref="A65:A70"/>
    <mergeCell ref="A71:A72"/>
    <mergeCell ref="F71:F72"/>
    <mergeCell ref="F48:F50"/>
    <mergeCell ref="B73:B76"/>
    <mergeCell ref="F73:F76"/>
    <mergeCell ref="B77:B79"/>
    <mergeCell ref="B61:B64"/>
    <mergeCell ref="B65:B70"/>
    <mergeCell ref="F65:F70"/>
    <mergeCell ref="B71:B72"/>
    <mergeCell ref="F77:F79"/>
    <mergeCell ref="F58:F60"/>
    <mergeCell ref="F51:F52"/>
    <mergeCell ref="A53:A57"/>
    <mergeCell ref="B53:B57"/>
    <mergeCell ref="F53:F57"/>
    <mergeCell ref="A51:A52"/>
    <mergeCell ref="B51:B52"/>
    <mergeCell ref="A58:A60"/>
    <mergeCell ref="B58:B60"/>
    <mergeCell ref="A61:A64"/>
    <mergeCell ref="A48:A50"/>
    <mergeCell ref="A40:A43"/>
    <mergeCell ref="B40:B43"/>
    <mergeCell ref="B48:B50"/>
    <mergeCell ref="F40:F43"/>
    <mergeCell ref="A44:A47"/>
    <mergeCell ref="B44:B47"/>
    <mergeCell ref="F37:F39"/>
    <mergeCell ref="A37:A39"/>
    <mergeCell ref="B37:B39"/>
    <mergeCell ref="F44:F47"/>
    <mergeCell ref="B27:B31"/>
    <mergeCell ref="F27:F31"/>
    <mergeCell ref="A32:A33"/>
    <mergeCell ref="B32:B33"/>
    <mergeCell ref="F32:F33"/>
    <mergeCell ref="A34:A36"/>
    <mergeCell ref="B34:B36"/>
    <mergeCell ref="F34:F36"/>
    <mergeCell ref="A27:A31"/>
    <mergeCell ref="A18:A23"/>
    <mergeCell ref="B18:B23"/>
    <mergeCell ref="F18:F23"/>
    <mergeCell ref="A24:A26"/>
    <mergeCell ref="B24:B26"/>
    <mergeCell ref="F24:F26"/>
    <mergeCell ref="A12:A14"/>
    <mergeCell ref="B12:B14"/>
    <mergeCell ref="F12:F14"/>
    <mergeCell ref="A15:A17"/>
    <mergeCell ref="B15:B17"/>
    <mergeCell ref="F15:F17"/>
    <mergeCell ref="A4:A8"/>
    <mergeCell ref="B4:B8"/>
    <mergeCell ref="F4:F8"/>
    <mergeCell ref="A9:A11"/>
    <mergeCell ref="B9:B11"/>
    <mergeCell ref="F9:F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4">
      <selection activeCell="N16" sqref="N16"/>
    </sheetView>
  </sheetViews>
  <sheetFormatPr defaultColWidth="9.140625" defaultRowHeight="15"/>
  <cols>
    <col min="2" max="2" width="22.28125" style="0" customWidth="1"/>
    <col min="6" max="6" width="14.00390625" style="0" customWidth="1"/>
  </cols>
  <sheetData>
    <row r="1" spans="1:6" ht="15">
      <c r="A1" s="2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">
      <c r="A2" s="35" t="s">
        <v>10</v>
      </c>
      <c r="B2" s="35" t="s">
        <v>47</v>
      </c>
      <c r="C2" s="2">
        <v>800</v>
      </c>
      <c r="D2" s="2">
        <v>10</v>
      </c>
      <c r="E2" s="2">
        <f aca="true" t="shared" si="0" ref="E2:E7">C2*D2</f>
        <v>8000</v>
      </c>
      <c r="F2" s="35">
        <f>SUM(E2:E5)</f>
        <v>33200</v>
      </c>
    </row>
    <row r="3" spans="1:6" ht="15">
      <c r="A3" s="36"/>
      <c r="B3" s="36"/>
      <c r="C3" s="2">
        <v>1600</v>
      </c>
      <c r="D3" s="2">
        <v>13</v>
      </c>
      <c r="E3" s="2">
        <f t="shared" si="0"/>
        <v>20800</v>
      </c>
      <c r="F3" s="36"/>
    </row>
    <row r="4" spans="1:6" ht="15">
      <c r="A4" s="36"/>
      <c r="B4" s="36"/>
      <c r="C4" s="2">
        <v>2000</v>
      </c>
      <c r="D4" s="2">
        <v>1</v>
      </c>
      <c r="E4" s="2">
        <f t="shared" si="0"/>
        <v>2000</v>
      </c>
      <c r="F4" s="36"/>
    </row>
    <row r="5" spans="1:6" ht="15">
      <c r="A5" s="37"/>
      <c r="B5" s="37"/>
      <c r="C5" s="2">
        <v>2400</v>
      </c>
      <c r="D5" s="2">
        <v>1</v>
      </c>
      <c r="E5" s="2">
        <f t="shared" si="0"/>
        <v>2400</v>
      </c>
      <c r="F5" s="37"/>
    </row>
    <row r="6" spans="1:6" ht="15">
      <c r="A6" s="25" t="s">
        <v>8</v>
      </c>
      <c r="B6" s="25" t="s">
        <v>9</v>
      </c>
      <c r="C6" s="2">
        <v>1600</v>
      </c>
      <c r="D6" s="2">
        <v>10</v>
      </c>
      <c r="E6" s="2">
        <f t="shared" si="0"/>
        <v>16000</v>
      </c>
      <c r="F6" s="25">
        <f>SUM(E6:E8)</f>
        <v>21600</v>
      </c>
    </row>
    <row r="7" spans="1:6" ht="15">
      <c r="A7" s="26"/>
      <c r="B7" s="26"/>
      <c r="C7" s="2">
        <v>3200</v>
      </c>
      <c r="D7" s="2">
        <v>1</v>
      </c>
      <c r="E7" s="2">
        <f t="shared" si="0"/>
        <v>3200</v>
      </c>
      <c r="F7" s="26"/>
    </row>
    <row r="8" spans="1:6" ht="15">
      <c r="A8" s="27"/>
      <c r="B8" s="27"/>
      <c r="C8" s="3">
        <v>800</v>
      </c>
      <c r="D8" s="3">
        <v>3</v>
      </c>
      <c r="E8" s="3">
        <f aca="true" t="shared" si="1" ref="E8:E77">C8*D8</f>
        <v>2400</v>
      </c>
      <c r="F8" s="27"/>
    </row>
    <row r="9" spans="1:6" ht="15">
      <c r="A9" s="34" t="s">
        <v>12</v>
      </c>
      <c r="B9" s="34" t="s">
        <v>30</v>
      </c>
      <c r="C9" s="3">
        <v>800</v>
      </c>
      <c r="D9" s="3">
        <v>18</v>
      </c>
      <c r="E9" s="3">
        <f t="shared" si="1"/>
        <v>14400</v>
      </c>
      <c r="F9" s="30">
        <f>SUM(E9:E12)</f>
        <v>24800</v>
      </c>
    </row>
    <row r="10" spans="1:6" ht="15">
      <c r="A10" s="34"/>
      <c r="B10" s="34"/>
      <c r="C10" s="3">
        <v>1600</v>
      </c>
      <c r="D10" s="3">
        <v>3</v>
      </c>
      <c r="E10" s="3">
        <f t="shared" si="1"/>
        <v>4800</v>
      </c>
      <c r="F10" s="30"/>
    </row>
    <row r="11" spans="1:6" ht="15">
      <c r="A11" s="34"/>
      <c r="B11" s="34"/>
      <c r="C11" s="3">
        <v>2400</v>
      </c>
      <c r="D11" s="3">
        <v>1</v>
      </c>
      <c r="E11" s="3">
        <f t="shared" si="1"/>
        <v>2400</v>
      </c>
      <c r="F11" s="30"/>
    </row>
    <row r="12" spans="1:6" ht="15">
      <c r="A12" s="34"/>
      <c r="B12" s="34"/>
      <c r="C12" s="3">
        <v>3200</v>
      </c>
      <c r="D12" s="3">
        <v>1</v>
      </c>
      <c r="E12" s="3">
        <f t="shared" si="1"/>
        <v>3200</v>
      </c>
      <c r="F12" s="30"/>
    </row>
    <row r="13" spans="1:6" ht="15">
      <c r="A13" s="25" t="s">
        <v>13</v>
      </c>
      <c r="B13" s="25" t="s">
        <v>14</v>
      </c>
      <c r="C13" s="3">
        <v>800</v>
      </c>
      <c r="D13" s="3">
        <v>16</v>
      </c>
      <c r="E13" s="3">
        <f t="shared" si="1"/>
        <v>12800</v>
      </c>
      <c r="F13" s="30">
        <f>E13+E16+E17+E14+E15</f>
        <v>25400</v>
      </c>
    </row>
    <row r="14" spans="1:6" ht="15">
      <c r="A14" s="26"/>
      <c r="B14" s="26"/>
      <c r="C14" s="3">
        <v>1400</v>
      </c>
      <c r="D14" s="3">
        <v>1</v>
      </c>
      <c r="E14" s="3">
        <f t="shared" si="1"/>
        <v>1400</v>
      </c>
      <c r="F14" s="30"/>
    </row>
    <row r="15" spans="1:6" ht="15">
      <c r="A15" s="26"/>
      <c r="B15" s="26"/>
      <c r="C15" s="3">
        <v>4000</v>
      </c>
      <c r="D15" s="3">
        <v>1</v>
      </c>
      <c r="E15" s="3">
        <f t="shared" si="1"/>
        <v>4000</v>
      </c>
      <c r="F15" s="30"/>
    </row>
    <row r="16" spans="1:6" ht="15">
      <c r="A16" s="26"/>
      <c r="B16" s="26"/>
      <c r="C16" s="3">
        <v>1600</v>
      </c>
      <c r="D16" s="3">
        <v>3</v>
      </c>
      <c r="E16" s="3">
        <f t="shared" si="1"/>
        <v>4800</v>
      </c>
      <c r="F16" s="30"/>
    </row>
    <row r="17" spans="1:6" ht="15">
      <c r="A17" s="27"/>
      <c r="B17" s="27"/>
      <c r="C17" s="3">
        <v>2400</v>
      </c>
      <c r="D17" s="3">
        <v>1</v>
      </c>
      <c r="E17" s="3">
        <f t="shared" si="1"/>
        <v>2400</v>
      </c>
      <c r="F17" s="30"/>
    </row>
    <row r="18" spans="1:6" ht="15">
      <c r="A18" s="25" t="s">
        <v>15</v>
      </c>
      <c r="B18" s="25" t="s">
        <v>38</v>
      </c>
      <c r="C18" s="3">
        <v>800</v>
      </c>
      <c r="D18" s="3">
        <v>9</v>
      </c>
      <c r="E18" s="3">
        <f t="shared" si="1"/>
        <v>7200</v>
      </c>
      <c r="F18" s="25">
        <f>SUM(E18:E20)</f>
        <v>21600</v>
      </c>
    </row>
    <row r="19" spans="1:6" ht="15">
      <c r="A19" s="26"/>
      <c r="B19" s="26"/>
      <c r="C19" s="3">
        <v>1600</v>
      </c>
      <c r="D19" s="3">
        <v>6</v>
      </c>
      <c r="E19" s="3">
        <f t="shared" si="1"/>
        <v>9600</v>
      </c>
      <c r="F19" s="26"/>
    </row>
    <row r="20" spans="1:6" ht="15">
      <c r="A20" s="26"/>
      <c r="B20" s="26"/>
      <c r="C20" s="3">
        <v>2400</v>
      </c>
      <c r="D20" s="3">
        <v>2</v>
      </c>
      <c r="E20" s="3">
        <f t="shared" si="1"/>
        <v>4800</v>
      </c>
      <c r="F20" s="26"/>
    </row>
    <row r="21" spans="1:6" ht="15">
      <c r="A21" s="25" t="s">
        <v>16</v>
      </c>
      <c r="B21" s="25" t="s">
        <v>39</v>
      </c>
      <c r="C21" s="3">
        <v>400</v>
      </c>
      <c r="D21" s="3">
        <v>5</v>
      </c>
      <c r="E21" s="3">
        <f t="shared" si="1"/>
        <v>2000</v>
      </c>
      <c r="F21" s="25">
        <f>E21+E22+E23</f>
        <v>4400</v>
      </c>
    </row>
    <row r="22" spans="1:6" ht="15">
      <c r="A22" s="26"/>
      <c r="B22" s="26"/>
      <c r="C22" s="3">
        <v>800</v>
      </c>
      <c r="D22" s="3">
        <v>3</v>
      </c>
      <c r="E22" s="3">
        <f t="shared" si="1"/>
        <v>2400</v>
      </c>
      <c r="F22" s="26"/>
    </row>
    <row r="23" spans="1:6" ht="15">
      <c r="A23" s="27"/>
      <c r="B23" s="27"/>
      <c r="C23" s="3">
        <v>0</v>
      </c>
      <c r="D23" s="3">
        <v>0</v>
      </c>
      <c r="E23" s="3">
        <f t="shared" si="1"/>
        <v>0</v>
      </c>
      <c r="F23" s="27"/>
    </row>
    <row r="24" spans="1:6" ht="15">
      <c r="A24" s="25" t="s">
        <v>17</v>
      </c>
      <c r="B24" s="25" t="s">
        <v>45</v>
      </c>
      <c r="C24" s="3">
        <v>800</v>
      </c>
      <c r="D24" s="3">
        <v>2</v>
      </c>
      <c r="E24" s="3">
        <f t="shared" si="1"/>
        <v>1600</v>
      </c>
      <c r="F24" s="25">
        <f>SUM(E24:E26)</f>
        <v>9600</v>
      </c>
    </row>
    <row r="25" spans="1:6" ht="15">
      <c r="A25" s="26"/>
      <c r="B25" s="26"/>
      <c r="C25" s="3">
        <v>1600</v>
      </c>
      <c r="D25" s="3">
        <v>2</v>
      </c>
      <c r="E25" s="3">
        <f t="shared" si="1"/>
        <v>3200</v>
      </c>
      <c r="F25" s="26"/>
    </row>
    <row r="26" spans="1:6" ht="15">
      <c r="A26" s="26"/>
      <c r="B26" s="26"/>
      <c r="C26" s="3">
        <v>2400</v>
      </c>
      <c r="D26" s="3">
        <v>2</v>
      </c>
      <c r="E26" s="3">
        <f t="shared" si="1"/>
        <v>4800</v>
      </c>
      <c r="F26" s="26"/>
    </row>
    <row r="27" spans="1:6" ht="15">
      <c r="A27" s="25" t="s">
        <v>18</v>
      </c>
      <c r="B27" s="25" t="s">
        <v>32</v>
      </c>
      <c r="C27" s="3">
        <v>13</v>
      </c>
      <c r="D27" s="3">
        <v>800</v>
      </c>
      <c r="E27" s="3">
        <f t="shared" si="1"/>
        <v>10400</v>
      </c>
      <c r="F27" s="25">
        <f>SUM(E27:E30)</f>
        <v>25600</v>
      </c>
    </row>
    <row r="28" spans="1:6" ht="15">
      <c r="A28" s="26"/>
      <c r="B28" s="26"/>
      <c r="C28" s="3">
        <v>2400</v>
      </c>
      <c r="D28" s="3">
        <v>1</v>
      </c>
      <c r="E28" s="3">
        <f>C28*D28</f>
        <v>2400</v>
      </c>
      <c r="F28" s="26"/>
    </row>
    <row r="29" spans="1:6" ht="15">
      <c r="A29" s="26"/>
      <c r="B29" s="26"/>
      <c r="C29" s="3">
        <v>3200</v>
      </c>
      <c r="D29" s="3">
        <v>2</v>
      </c>
      <c r="E29" s="3">
        <f>C29*D29</f>
        <v>6400</v>
      </c>
      <c r="F29" s="26"/>
    </row>
    <row r="30" spans="1:6" ht="15">
      <c r="A30" s="26"/>
      <c r="B30" s="26"/>
      <c r="C30" s="3">
        <v>1600</v>
      </c>
      <c r="D30" s="3">
        <v>4</v>
      </c>
      <c r="E30" s="3">
        <f>C30*D30</f>
        <v>6400</v>
      </c>
      <c r="F30" s="26"/>
    </row>
    <row r="31" spans="1:6" ht="15">
      <c r="A31" s="25" t="s">
        <v>19</v>
      </c>
      <c r="B31" s="25" t="s">
        <v>43</v>
      </c>
      <c r="C31" s="3">
        <v>800</v>
      </c>
      <c r="D31" s="3">
        <v>7</v>
      </c>
      <c r="E31" s="3">
        <f t="shared" si="1"/>
        <v>5600</v>
      </c>
      <c r="F31" s="25">
        <f>SUM(E31:E36)</f>
        <v>23800</v>
      </c>
    </row>
    <row r="32" spans="1:6" ht="15">
      <c r="A32" s="26"/>
      <c r="B32" s="26"/>
      <c r="C32" s="3">
        <v>1000</v>
      </c>
      <c r="D32" s="3">
        <v>1</v>
      </c>
      <c r="E32" s="3">
        <f t="shared" si="1"/>
        <v>1000</v>
      </c>
      <c r="F32" s="26"/>
    </row>
    <row r="33" spans="1:6" ht="15">
      <c r="A33" s="26"/>
      <c r="B33" s="26"/>
      <c r="C33" s="3">
        <v>1600</v>
      </c>
      <c r="D33" s="3">
        <v>4</v>
      </c>
      <c r="E33" s="3">
        <f t="shared" si="1"/>
        <v>6400</v>
      </c>
      <c r="F33" s="26"/>
    </row>
    <row r="34" spans="1:6" ht="15">
      <c r="A34" s="26"/>
      <c r="B34" s="26"/>
      <c r="C34" s="3">
        <v>2000</v>
      </c>
      <c r="D34" s="3">
        <v>1</v>
      </c>
      <c r="E34" s="3">
        <f t="shared" si="1"/>
        <v>2000</v>
      </c>
      <c r="F34" s="26"/>
    </row>
    <row r="35" spans="1:6" ht="15">
      <c r="A35" s="26"/>
      <c r="B35" s="26"/>
      <c r="C35" s="3">
        <v>2400</v>
      </c>
      <c r="D35" s="3">
        <v>2</v>
      </c>
      <c r="E35" s="3">
        <f t="shared" si="1"/>
        <v>4800</v>
      </c>
      <c r="F35" s="26"/>
    </row>
    <row r="36" spans="1:6" ht="15">
      <c r="A36" s="27"/>
      <c r="B36" s="27"/>
      <c r="C36" s="3">
        <v>4000</v>
      </c>
      <c r="D36" s="3">
        <v>1</v>
      </c>
      <c r="E36" s="3">
        <f t="shared" si="1"/>
        <v>4000</v>
      </c>
      <c r="F36" s="27"/>
    </row>
    <row r="37" spans="1:6" ht="15">
      <c r="A37" s="25" t="s">
        <v>29</v>
      </c>
      <c r="B37" s="25" t="s">
        <v>43</v>
      </c>
      <c r="C37" s="3">
        <v>2400</v>
      </c>
      <c r="D37" s="3">
        <v>12</v>
      </c>
      <c r="E37" s="3">
        <f t="shared" si="1"/>
        <v>28800</v>
      </c>
      <c r="F37" s="25">
        <f>SUM(E37:E39)</f>
        <v>34800</v>
      </c>
    </row>
    <row r="38" spans="1:6" ht="15">
      <c r="A38" s="26"/>
      <c r="B38" s="26"/>
      <c r="C38" s="3">
        <v>1200</v>
      </c>
      <c r="D38" s="3">
        <v>2</v>
      </c>
      <c r="E38" s="3">
        <f t="shared" si="1"/>
        <v>2400</v>
      </c>
      <c r="F38" s="26"/>
    </row>
    <row r="39" spans="1:6" ht="15">
      <c r="A39" s="26"/>
      <c r="B39" s="26"/>
      <c r="C39" s="3">
        <v>3600</v>
      </c>
      <c r="D39" s="3">
        <v>1</v>
      </c>
      <c r="E39" s="3">
        <f t="shared" si="1"/>
        <v>3600</v>
      </c>
      <c r="F39" s="26"/>
    </row>
    <row r="40" spans="1:6" ht="15">
      <c r="A40" s="25" t="s">
        <v>20</v>
      </c>
      <c r="B40" s="25" t="s">
        <v>46</v>
      </c>
      <c r="C40" s="3">
        <v>1600</v>
      </c>
      <c r="D40" s="3">
        <v>6</v>
      </c>
      <c r="E40" s="3">
        <f t="shared" si="1"/>
        <v>9600</v>
      </c>
      <c r="F40" s="25">
        <f>E40+E45+E41+E44+E42+E43</f>
        <v>22000</v>
      </c>
    </row>
    <row r="41" spans="1:6" ht="15">
      <c r="A41" s="26"/>
      <c r="B41" s="26"/>
      <c r="C41" s="3">
        <v>800</v>
      </c>
      <c r="D41" s="3">
        <v>12</v>
      </c>
      <c r="E41" s="3">
        <f t="shared" si="1"/>
        <v>9600</v>
      </c>
      <c r="F41" s="26"/>
    </row>
    <row r="42" spans="1:6" ht="15">
      <c r="A42" s="26"/>
      <c r="B42" s="26"/>
      <c r="C42" s="3">
        <v>400</v>
      </c>
      <c r="D42" s="3">
        <v>1</v>
      </c>
      <c r="E42" s="3">
        <f t="shared" si="1"/>
        <v>400</v>
      </c>
      <c r="F42" s="26"/>
    </row>
    <row r="43" spans="1:6" ht="15">
      <c r="A43" s="26"/>
      <c r="B43" s="26"/>
      <c r="C43" s="3">
        <v>2400</v>
      </c>
      <c r="D43" s="3">
        <v>1</v>
      </c>
      <c r="E43" s="3">
        <f t="shared" si="1"/>
        <v>2400</v>
      </c>
      <c r="F43" s="26"/>
    </row>
    <row r="44" spans="1:6" ht="15">
      <c r="A44" s="26"/>
      <c r="B44" s="26"/>
      <c r="C44" s="3"/>
      <c r="D44" s="3"/>
      <c r="E44" s="3">
        <f t="shared" si="1"/>
        <v>0</v>
      </c>
      <c r="F44" s="26"/>
    </row>
    <row r="45" spans="1:6" ht="15">
      <c r="A45" s="27"/>
      <c r="B45" s="27"/>
      <c r="C45" s="3"/>
      <c r="D45" s="3"/>
      <c r="E45" s="3">
        <f t="shared" si="1"/>
        <v>0</v>
      </c>
      <c r="F45" s="27"/>
    </row>
    <row r="46" spans="1:6" ht="15">
      <c r="A46" s="25" t="s">
        <v>21</v>
      </c>
      <c r="B46" s="25" t="s">
        <v>28</v>
      </c>
      <c r="C46" s="3">
        <v>800</v>
      </c>
      <c r="D46" s="3">
        <v>21</v>
      </c>
      <c r="E46" s="3">
        <f t="shared" si="1"/>
        <v>16800</v>
      </c>
      <c r="F46" s="25">
        <f>SUM(E46:E49)</f>
        <v>21200</v>
      </c>
    </row>
    <row r="47" spans="1:6" ht="15">
      <c r="A47" s="26"/>
      <c r="B47" s="26"/>
      <c r="C47" s="3">
        <v>1600</v>
      </c>
      <c r="D47" s="3">
        <v>1</v>
      </c>
      <c r="E47" s="3">
        <f t="shared" si="1"/>
        <v>1600</v>
      </c>
      <c r="F47" s="26"/>
    </row>
    <row r="48" spans="1:6" ht="15">
      <c r="A48" s="26"/>
      <c r="B48" s="26"/>
      <c r="C48" s="3">
        <v>400</v>
      </c>
      <c r="D48" s="3">
        <v>1</v>
      </c>
      <c r="E48" s="3">
        <f t="shared" si="1"/>
        <v>400</v>
      </c>
      <c r="F48" s="26"/>
    </row>
    <row r="49" spans="1:6" ht="15">
      <c r="A49" s="27"/>
      <c r="B49" s="27"/>
      <c r="C49" s="3">
        <v>2400</v>
      </c>
      <c r="D49" s="3">
        <v>1</v>
      </c>
      <c r="E49" s="3">
        <f t="shared" si="1"/>
        <v>2400</v>
      </c>
      <c r="F49" s="27"/>
    </row>
    <row r="50" spans="1:6" ht="15">
      <c r="A50" s="25" t="s">
        <v>29</v>
      </c>
      <c r="B50" s="25" t="s">
        <v>28</v>
      </c>
      <c r="C50" s="3">
        <v>2400</v>
      </c>
      <c r="D50" s="3">
        <v>9</v>
      </c>
      <c r="E50" s="3">
        <f t="shared" si="1"/>
        <v>21600</v>
      </c>
      <c r="F50" s="25">
        <f>SUM(E50:E52)</f>
        <v>44400</v>
      </c>
    </row>
    <row r="51" spans="1:6" ht="15">
      <c r="A51" s="26"/>
      <c r="B51" s="26"/>
      <c r="C51" s="3">
        <v>4800</v>
      </c>
      <c r="D51" s="3">
        <v>3</v>
      </c>
      <c r="E51" s="3">
        <f aca="true" t="shared" si="2" ref="E51:E56">C51*D51</f>
        <v>14400</v>
      </c>
      <c r="F51" s="26"/>
    </row>
    <row r="52" spans="1:6" ht="15">
      <c r="A52" s="27"/>
      <c r="B52" s="27"/>
      <c r="C52" s="9">
        <v>1200</v>
      </c>
      <c r="D52" s="9">
        <v>7</v>
      </c>
      <c r="E52" s="9">
        <f t="shared" si="2"/>
        <v>8400</v>
      </c>
      <c r="F52" s="27"/>
    </row>
    <row r="53" spans="1:6" ht="15">
      <c r="A53" s="25" t="s">
        <v>22</v>
      </c>
      <c r="B53" s="25" t="s">
        <v>42</v>
      </c>
      <c r="C53" s="3">
        <v>800</v>
      </c>
      <c r="D53" s="3">
        <v>17</v>
      </c>
      <c r="E53" s="3">
        <f t="shared" si="2"/>
        <v>13600</v>
      </c>
      <c r="F53" s="25">
        <f>SUM(E53:E56)</f>
        <v>20400</v>
      </c>
    </row>
    <row r="54" spans="1:6" ht="15">
      <c r="A54" s="26"/>
      <c r="B54" s="26"/>
      <c r="C54" s="3">
        <v>1600</v>
      </c>
      <c r="D54" s="3">
        <v>2</v>
      </c>
      <c r="E54" s="3">
        <f t="shared" si="2"/>
        <v>3200</v>
      </c>
      <c r="F54" s="26"/>
    </row>
    <row r="55" spans="1:6" ht="15">
      <c r="A55" s="26"/>
      <c r="B55" s="26"/>
      <c r="C55" s="3">
        <v>1200</v>
      </c>
      <c r="D55" s="3">
        <v>1</v>
      </c>
      <c r="E55" s="3">
        <f t="shared" si="2"/>
        <v>1200</v>
      </c>
      <c r="F55" s="26"/>
    </row>
    <row r="56" spans="1:6" ht="15">
      <c r="A56" s="27"/>
      <c r="B56" s="27"/>
      <c r="C56" s="3">
        <v>2400</v>
      </c>
      <c r="D56" s="3">
        <v>1</v>
      </c>
      <c r="E56" s="3">
        <f t="shared" si="2"/>
        <v>2400</v>
      </c>
      <c r="F56" s="27"/>
    </row>
    <row r="57" spans="1:6" ht="15">
      <c r="A57" s="25" t="s">
        <v>23</v>
      </c>
      <c r="B57" s="25" t="s">
        <v>40</v>
      </c>
      <c r="C57" s="3">
        <v>2000</v>
      </c>
      <c r="D57" s="3">
        <v>1</v>
      </c>
      <c r="E57" s="3">
        <f t="shared" si="1"/>
        <v>2000</v>
      </c>
      <c r="F57" s="25">
        <f>SUM(E57:E59)</f>
        <v>8000</v>
      </c>
    </row>
    <row r="58" spans="1:6" ht="15">
      <c r="A58" s="26"/>
      <c r="B58" s="26"/>
      <c r="C58" s="3">
        <v>1200</v>
      </c>
      <c r="D58" s="3">
        <v>3</v>
      </c>
      <c r="E58" s="3">
        <f t="shared" si="1"/>
        <v>3600</v>
      </c>
      <c r="F58" s="26"/>
    </row>
    <row r="59" spans="1:6" ht="15">
      <c r="A59" s="27"/>
      <c r="B59" s="27"/>
      <c r="C59" s="3">
        <v>800</v>
      </c>
      <c r="D59" s="3">
        <v>3</v>
      </c>
      <c r="E59" s="3">
        <f t="shared" si="1"/>
        <v>2400</v>
      </c>
      <c r="F59" s="27"/>
    </row>
    <row r="60" spans="1:6" ht="15">
      <c r="A60" s="25" t="s">
        <v>24</v>
      </c>
      <c r="B60" s="25" t="s">
        <v>33</v>
      </c>
      <c r="C60" s="3">
        <v>1600</v>
      </c>
      <c r="D60" s="3">
        <v>8</v>
      </c>
      <c r="E60" s="3">
        <f t="shared" si="1"/>
        <v>12800</v>
      </c>
      <c r="F60" s="25">
        <f>E60+E61</f>
        <v>27200</v>
      </c>
    </row>
    <row r="61" spans="1:6" ht="15">
      <c r="A61" s="26"/>
      <c r="B61" s="26"/>
      <c r="C61" s="3">
        <v>800</v>
      </c>
      <c r="D61" s="3">
        <v>18</v>
      </c>
      <c r="E61" s="3">
        <f t="shared" si="1"/>
        <v>14400</v>
      </c>
      <c r="F61" s="26"/>
    </row>
    <row r="62" spans="1:6" ht="15">
      <c r="A62" s="25" t="s">
        <v>25</v>
      </c>
      <c r="B62" s="25" t="s">
        <v>37</v>
      </c>
      <c r="C62" s="3">
        <v>800</v>
      </c>
      <c r="D62" s="3">
        <v>22</v>
      </c>
      <c r="E62" s="3">
        <f t="shared" si="1"/>
        <v>17600</v>
      </c>
      <c r="F62" s="25">
        <f>SUM(E62:E64)</f>
        <v>27200</v>
      </c>
    </row>
    <row r="63" spans="1:6" ht="15">
      <c r="A63" s="26"/>
      <c r="B63" s="26"/>
      <c r="C63" s="3">
        <v>1600</v>
      </c>
      <c r="D63" s="3">
        <v>6</v>
      </c>
      <c r="E63" s="3">
        <f t="shared" si="1"/>
        <v>9600</v>
      </c>
      <c r="F63" s="26"/>
    </row>
    <row r="64" spans="1:6" ht="15">
      <c r="A64" s="26"/>
      <c r="B64" s="26"/>
      <c r="C64" s="3">
        <v>0</v>
      </c>
      <c r="D64" s="3">
        <v>0</v>
      </c>
      <c r="E64" s="3">
        <f t="shared" si="1"/>
        <v>0</v>
      </c>
      <c r="F64" s="26"/>
    </row>
    <row r="65" spans="1:6" ht="15">
      <c r="A65" s="25" t="s">
        <v>26</v>
      </c>
      <c r="B65" s="25" t="s">
        <v>48</v>
      </c>
      <c r="C65" s="3">
        <v>600</v>
      </c>
      <c r="D65" s="3">
        <v>1</v>
      </c>
      <c r="E65" s="3">
        <f t="shared" si="1"/>
        <v>600</v>
      </c>
      <c r="F65" s="25">
        <f>E65+E67+E68+E66</f>
        <v>7800</v>
      </c>
    </row>
    <row r="66" spans="1:6" ht="15">
      <c r="A66" s="26"/>
      <c r="B66" s="26"/>
      <c r="C66" s="3">
        <v>1200</v>
      </c>
      <c r="D66" s="3">
        <v>1</v>
      </c>
      <c r="E66" s="3">
        <f t="shared" si="1"/>
        <v>1200</v>
      </c>
      <c r="F66" s="26"/>
    </row>
    <row r="67" spans="1:6" ht="15">
      <c r="A67" s="26"/>
      <c r="B67" s="26"/>
      <c r="C67" s="3">
        <v>2000</v>
      </c>
      <c r="D67" s="3">
        <v>1</v>
      </c>
      <c r="E67" s="3">
        <f t="shared" si="1"/>
        <v>2000</v>
      </c>
      <c r="F67" s="26"/>
    </row>
    <row r="68" spans="1:6" ht="15">
      <c r="A68" s="26"/>
      <c r="B68" s="26"/>
      <c r="C68" s="3">
        <v>800</v>
      </c>
      <c r="D68" s="3">
        <v>5</v>
      </c>
      <c r="E68" s="3">
        <f t="shared" si="1"/>
        <v>4000</v>
      </c>
      <c r="F68" s="26"/>
    </row>
    <row r="69" spans="1:6" ht="15">
      <c r="A69" s="25" t="s">
        <v>34</v>
      </c>
      <c r="B69" s="25" t="s">
        <v>35</v>
      </c>
      <c r="C69" s="3">
        <v>1200</v>
      </c>
      <c r="D69" s="3">
        <v>8</v>
      </c>
      <c r="E69" s="3">
        <f t="shared" si="1"/>
        <v>9600</v>
      </c>
      <c r="F69" s="25">
        <f>SUM(E69:E72)</f>
        <v>23400</v>
      </c>
    </row>
    <row r="70" spans="1:6" ht="15">
      <c r="A70" s="26"/>
      <c r="B70" s="26"/>
      <c r="C70" s="3">
        <v>600</v>
      </c>
      <c r="D70" s="3">
        <v>8</v>
      </c>
      <c r="E70" s="3">
        <f t="shared" si="1"/>
        <v>4800</v>
      </c>
      <c r="F70" s="26"/>
    </row>
    <row r="71" spans="1:6" ht="15">
      <c r="A71" s="26"/>
      <c r="B71" s="26"/>
      <c r="C71" s="3">
        <v>2400</v>
      </c>
      <c r="D71" s="3">
        <v>2</v>
      </c>
      <c r="E71" s="3">
        <f t="shared" si="1"/>
        <v>4800</v>
      </c>
      <c r="F71" s="26"/>
    </row>
    <row r="72" spans="1:6" ht="15">
      <c r="A72" s="27"/>
      <c r="B72" s="27"/>
      <c r="C72" s="3">
        <v>4200</v>
      </c>
      <c r="D72" s="3">
        <v>1</v>
      </c>
      <c r="E72" s="3">
        <f t="shared" si="1"/>
        <v>4200</v>
      </c>
      <c r="F72" s="27"/>
    </row>
    <row r="73" spans="1:6" ht="15">
      <c r="A73" s="25" t="s">
        <v>34</v>
      </c>
      <c r="B73" s="25" t="s">
        <v>36</v>
      </c>
      <c r="C73" s="3">
        <v>800</v>
      </c>
      <c r="D73" s="3">
        <v>8</v>
      </c>
      <c r="E73" s="3">
        <f t="shared" si="1"/>
        <v>6400</v>
      </c>
      <c r="F73" s="25">
        <f>E73+E74+E75</f>
        <v>8000</v>
      </c>
    </row>
    <row r="74" spans="1:6" ht="15">
      <c r="A74" s="26"/>
      <c r="B74" s="26"/>
      <c r="C74" s="3">
        <v>1600</v>
      </c>
      <c r="D74" s="3">
        <v>1</v>
      </c>
      <c r="E74" s="3">
        <f t="shared" si="1"/>
        <v>1600</v>
      </c>
      <c r="F74" s="26"/>
    </row>
    <row r="75" spans="1:6" ht="15">
      <c r="A75" s="27"/>
      <c r="B75" s="27"/>
      <c r="C75" s="3">
        <v>0</v>
      </c>
      <c r="D75" s="3">
        <v>0</v>
      </c>
      <c r="E75" s="3">
        <f t="shared" si="1"/>
        <v>0</v>
      </c>
      <c r="F75" s="27"/>
    </row>
    <row r="76" spans="1:6" ht="15">
      <c r="A76" s="3" t="s">
        <v>34</v>
      </c>
      <c r="B76" s="3" t="s">
        <v>50</v>
      </c>
      <c r="C76" s="3">
        <v>600</v>
      </c>
      <c r="D76" s="8">
        <v>7</v>
      </c>
      <c r="E76" s="8">
        <f t="shared" si="1"/>
        <v>4200</v>
      </c>
      <c r="F76" s="7">
        <f>E76</f>
        <v>4200</v>
      </c>
    </row>
    <row r="77" spans="1:6" ht="15">
      <c r="A77" s="3" t="s">
        <v>51</v>
      </c>
      <c r="B77" s="3" t="s">
        <v>7</v>
      </c>
      <c r="C77" s="3">
        <v>8000</v>
      </c>
      <c r="D77" s="3">
        <v>1</v>
      </c>
      <c r="E77" s="3">
        <f t="shared" si="1"/>
        <v>8000</v>
      </c>
      <c r="F77" s="8">
        <f>C77*D77</f>
        <v>8000</v>
      </c>
    </row>
    <row r="78" spans="1:6" ht="15">
      <c r="A78" s="25" t="s">
        <v>52</v>
      </c>
      <c r="B78" s="25" t="s">
        <v>41</v>
      </c>
      <c r="C78" s="3">
        <v>2900</v>
      </c>
      <c r="D78" s="3">
        <v>1</v>
      </c>
      <c r="E78" s="3">
        <f>C78*D78</f>
        <v>2900</v>
      </c>
      <c r="F78" s="25">
        <f>SUM(E78:E88)</f>
        <v>22700</v>
      </c>
    </row>
    <row r="79" spans="1:6" ht="15">
      <c r="A79" s="26"/>
      <c r="B79" s="26"/>
      <c r="C79" s="3">
        <v>1000</v>
      </c>
      <c r="D79" s="3">
        <v>1</v>
      </c>
      <c r="E79" s="3">
        <f aca="true" t="shared" si="3" ref="E79:E88">C79*D79</f>
        <v>1000</v>
      </c>
      <c r="F79" s="26"/>
    </row>
    <row r="80" spans="1:6" ht="15">
      <c r="A80" s="26"/>
      <c r="B80" s="26"/>
      <c r="C80" s="3">
        <v>3500</v>
      </c>
      <c r="D80" s="3">
        <v>1</v>
      </c>
      <c r="E80" s="3">
        <f t="shared" si="3"/>
        <v>3500</v>
      </c>
      <c r="F80" s="26"/>
    </row>
    <row r="81" spans="1:6" ht="15">
      <c r="A81" s="26"/>
      <c r="B81" s="26"/>
      <c r="C81" s="3">
        <v>500</v>
      </c>
      <c r="D81" s="3">
        <v>1</v>
      </c>
      <c r="E81" s="3">
        <f t="shared" si="3"/>
        <v>500</v>
      </c>
      <c r="F81" s="26"/>
    </row>
    <row r="82" spans="1:6" ht="15">
      <c r="A82" s="26"/>
      <c r="B82" s="26"/>
      <c r="C82" s="3">
        <v>700</v>
      </c>
      <c r="D82" s="3">
        <v>2</v>
      </c>
      <c r="E82" s="3">
        <f t="shared" si="3"/>
        <v>1400</v>
      </c>
      <c r="F82" s="26"/>
    </row>
    <row r="83" spans="1:6" ht="15">
      <c r="A83" s="26"/>
      <c r="B83" s="26"/>
      <c r="C83" s="3">
        <v>3600</v>
      </c>
      <c r="D83" s="3">
        <v>1</v>
      </c>
      <c r="E83" s="3">
        <f t="shared" si="3"/>
        <v>3600</v>
      </c>
      <c r="F83" s="26"/>
    </row>
    <row r="84" spans="1:6" ht="15">
      <c r="A84" s="26"/>
      <c r="B84" s="26"/>
      <c r="C84" s="3">
        <v>1200</v>
      </c>
      <c r="D84" s="3">
        <v>1</v>
      </c>
      <c r="E84" s="3">
        <f t="shared" si="3"/>
        <v>1200</v>
      </c>
      <c r="F84" s="26"/>
    </row>
    <row r="85" spans="1:6" ht="15">
      <c r="A85" s="26"/>
      <c r="B85" s="26"/>
      <c r="C85" s="3">
        <v>1600</v>
      </c>
      <c r="D85" s="3">
        <v>1</v>
      </c>
      <c r="E85" s="3">
        <f t="shared" si="3"/>
        <v>1600</v>
      </c>
      <c r="F85" s="26"/>
    </row>
    <row r="86" spans="1:6" ht="15">
      <c r="A86" s="26"/>
      <c r="B86" s="26"/>
      <c r="C86" s="3">
        <v>600</v>
      </c>
      <c r="D86" s="3">
        <v>1</v>
      </c>
      <c r="E86" s="3">
        <f t="shared" si="3"/>
        <v>600</v>
      </c>
      <c r="F86" s="26"/>
    </row>
    <row r="87" spans="1:6" ht="15">
      <c r="A87" s="26"/>
      <c r="B87" s="26"/>
      <c r="C87" s="3">
        <v>800</v>
      </c>
      <c r="D87" s="3">
        <v>7</v>
      </c>
      <c r="E87" s="3">
        <f t="shared" si="3"/>
        <v>5600</v>
      </c>
      <c r="F87" s="26"/>
    </row>
    <row r="88" spans="1:6" ht="15">
      <c r="A88" s="27"/>
      <c r="B88" s="27"/>
      <c r="C88" s="3">
        <v>400</v>
      </c>
      <c r="D88" s="3">
        <v>2</v>
      </c>
      <c r="E88" s="3">
        <f t="shared" si="3"/>
        <v>800</v>
      </c>
      <c r="F88" s="27"/>
    </row>
    <row r="89" spans="1:6" ht="15">
      <c r="A89" s="3"/>
      <c r="B89" s="3"/>
      <c r="C89" s="31" t="s">
        <v>44</v>
      </c>
      <c r="D89" s="32"/>
      <c r="E89" s="33"/>
      <c r="F89" s="4">
        <f>SUM(F2:F88)</f>
        <v>469300</v>
      </c>
    </row>
  </sheetData>
  <sheetProtection/>
  <mergeCells count="64">
    <mergeCell ref="B50:B52"/>
    <mergeCell ref="A50:A52"/>
    <mergeCell ref="F50:F52"/>
    <mergeCell ref="B2:B5"/>
    <mergeCell ref="A2:A5"/>
    <mergeCell ref="F2:F5"/>
    <mergeCell ref="B6:B8"/>
    <mergeCell ref="A6:A8"/>
    <mergeCell ref="F6:F8"/>
    <mergeCell ref="A40:A45"/>
    <mergeCell ref="C89:E89"/>
    <mergeCell ref="B57:B59"/>
    <mergeCell ref="A57:A59"/>
    <mergeCell ref="F57:F59"/>
    <mergeCell ref="F78:F88"/>
    <mergeCell ref="B78:B88"/>
    <mergeCell ref="A78:A88"/>
    <mergeCell ref="A69:A72"/>
    <mergeCell ref="B69:B72"/>
    <mergeCell ref="F69:F72"/>
    <mergeCell ref="A73:A75"/>
    <mergeCell ref="B73:B75"/>
    <mergeCell ref="F73:F75"/>
    <mergeCell ref="A62:A64"/>
    <mergeCell ref="B62:B64"/>
    <mergeCell ref="F62:F64"/>
    <mergeCell ref="A65:A68"/>
    <mergeCell ref="B65:B68"/>
    <mergeCell ref="F65:F68"/>
    <mergeCell ref="A60:A61"/>
    <mergeCell ref="B60:B61"/>
    <mergeCell ref="F60:F61"/>
    <mergeCell ref="A53:A56"/>
    <mergeCell ref="B53:B56"/>
    <mergeCell ref="F53:F56"/>
    <mergeCell ref="B40:B45"/>
    <mergeCell ref="F40:F45"/>
    <mergeCell ref="A46:A49"/>
    <mergeCell ref="B46:B49"/>
    <mergeCell ref="F46:F49"/>
    <mergeCell ref="A31:A36"/>
    <mergeCell ref="B31:B36"/>
    <mergeCell ref="F31:F36"/>
    <mergeCell ref="A37:A39"/>
    <mergeCell ref="B37:B39"/>
    <mergeCell ref="F37:F39"/>
    <mergeCell ref="A24:A26"/>
    <mergeCell ref="B24:B26"/>
    <mergeCell ref="F24:F26"/>
    <mergeCell ref="A27:A30"/>
    <mergeCell ref="B27:B30"/>
    <mergeCell ref="F27:F30"/>
    <mergeCell ref="A18:A20"/>
    <mergeCell ref="B18:B20"/>
    <mergeCell ref="F18:F20"/>
    <mergeCell ref="A21:A23"/>
    <mergeCell ref="B21:B23"/>
    <mergeCell ref="F21:F23"/>
    <mergeCell ref="A9:A12"/>
    <mergeCell ref="B9:B12"/>
    <mergeCell ref="F9:F12"/>
    <mergeCell ref="A13:A17"/>
    <mergeCell ref="B13:B17"/>
    <mergeCell ref="F13:F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="60" zoomScalePageLayoutView="0" workbookViewId="0" topLeftCell="A1">
      <selection activeCell="A1" sqref="A1:F57"/>
    </sheetView>
  </sheetViews>
  <sheetFormatPr defaultColWidth="9.140625" defaultRowHeight="15"/>
  <cols>
    <col min="1" max="1" width="11.8515625" style="0" customWidth="1"/>
    <col min="2" max="2" width="20.8515625" style="0" customWidth="1"/>
    <col min="3" max="3" width="15.421875" style="0" customWidth="1"/>
    <col min="4" max="4" width="12.421875" style="0" customWidth="1"/>
    <col min="6" max="6" width="16.28125" style="0" customWidth="1"/>
  </cols>
  <sheetData>
    <row r="1" spans="1:6" ht="15">
      <c r="A1" s="2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">
      <c r="A2" s="3" t="s">
        <v>8</v>
      </c>
      <c r="B2" s="3" t="s">
        <v>9</v>
      </c>
      <c r="C2" s="3">
        <v>1600</v>
      </c>
      <c r="D2" s="3">
        <v>12</v>
      </c>
      <c r="E2" s="3">
        <f aca="true" t="shared" si="0" ref="E2:E56">C2*D2</f>
        <v>19200</v>
      </c>
      <c r="F2" s="5">
        <f>E2</f>
        <v>19200</v>
      </c>
    </row>
    <row r="3" spans="1:6" ht="15">
      <c r="A3" s="34" t="s">
        <v>12</v>
      </c>
      <c r="B3" s="34" t="s">
        <v>30</v>
      </c>
      <c r="C3" s="3">
        <v>800</v>
      </c>
      <c r="D3" s="3">
        <v>15</v>
      </c>
      <c r="E3" s="3">
        <f t="shared" si="0"/>
        <v>12000</v>
      </c>
      <c r="F3" s="30">
        <f>SUM(E3:E5)</f>
        <v>17600</v>
      </c>
    </row>
    <row r="4" spans="1:6" ht="15">
      <c r="A4" s="34"/>
      <c r="B4" s="34"/>
      <c r="C4" s="3">
        <v>1600</v>
      </c>
      <c r="D4" s="3">
        <v>2</v>
      </c>
      <c r="E4" s="3">
        <f t="shared" si="0"/>
        <v>3200</v>
      </c>
      <c r="F4" s="30"/>
    </row>
    <row r="5" spans="1:6" ht="15">
      <c r="A5" s="34"/>
      <c r="B5" s="34"/>
      <c r="C5" s="3">
        <v>2400</v>
      </c>
      <c r="D5" s="3">
        <v>1</v>
      </c>
      <c r="E5" s="3">
        <f t="shared" si="0"/>
        <v>2400</v>
      </c>
      <c r="F5" s="30"/>
    </row>
    <row r="6" spans="1:6" ht="15">
      <c r="A6" s="25" t="s">
        <v>13</v>
      </c>
      <c r="B6" s="25" t="s">
        <v>14</v>
      </c>
      <c r="C6" s="3">
        <v>800</v>
      </c>
      <c r="D6" s="3">
        <v>15</v>
      </c>
      <c r="E6" s="3">
        <f t="shared" si="0"/>
        <v>12000</v>
      </c>
      <c r="F6" s="30">
        <f>E6+E7+E8</f>
        <v>23200</v>
      </c>
    </row>
    <row r="7" spans="1:6" ht="15">
      <c r="A7" s="26"/>
      <c r="B7" s="26"/>
      <c r="C7" s="3">
        <v>4000</v>
      </c>
      <c r="D7" s="3">
        <v>1</v>
      </c>
      <c r="E7" s="3">
        <f t="shared" si="0"/>
        <v>4000</v>
      </c>
      <c r="F7" s="30"/>
    </row>
    <row r="8" spans="1:6" ht="15">
      <c r="A8" s="27"/>
      <c r="B8" s="27"/>
      <c r="C8" s="3">
        <v>2400</v>
      </c>
      <c r="D8" s="3">
        <v>3</v>
      </c>
      <c r="E8" s="3">
        <f t="shared" si="0"/>
        <v>7200</v>
      </c>
      <c r="F8" s="30"/>
    </row>
    <row r="9" spans="1:6" ht="15">
      <c r="A9" s="25" t="s">
        <v>15</v>
      </c>
      <c r="B9" s="25" t="s">
        <v>38</v>
      </c>
      <c r="C9" s="3">
        <v>800</v>
      </c>
      <c r="D9" s="3">
        <v>9</v>
      </c>
      <c r="E9" s="3">
        <f t="shared" si="0"/>
        <v>7200</v>
      </c>
      <c r="F9" s="25">
        <f>SUM(E9:E11)</f>
        <v>16800</v>
      </c>
    </row>
    <row r="10" spans="1:6" ht="15">
      <c r="A10" s="26"/>
      <c r="B10" s="26"/>
      <c r="C10" s="3">
        <v>1600</v>
      </c>
      <c r="D10" s="3">
        <v>4</v>
      </c>
      <c r="E10" s="3">
        <f t="shared" si="0"/>
        <v>6400</v>
      </c>
      <c r="F10" s="26"/>
    </row>
    <row r="11" spans="1:6" ht="15">
      <c r="A11" s="26"/>
      <c r="B11" s="26"/>
      <c r="C11" s="3">
        <v>3200</v>
      </c>
      <c r="D11" s="3">
        <v>1</v>
      </c>
      <c r="E11" s="3">
        <f t="shared" si="0"/>
        <v>3200</v>
      </c>
      <c r="F11" s="26"/>
    </row>
    <row r="12" spans="1:6" ht="15">
      <c r="A12" s="25" t="s">
        <v>16</v>
      </c>
      <c r="B12" s="25" t="s">
        <v>39</v>
      </c>
      <c r="C12" s="3">
        <v>400</v>
      </c>
      <c r="D12" s="3">
        <v>8</v>
      </c>
      <c r="E12" s="3">
        <f t="shared" si="0"/>
        <v>3200</v>
      </c>
      <c r="F12" s="25">
        <f>E12+E13+E14</f>
        <v>7200</v>
      </c>
    </row>
    <row r="13" spans="1:6" ht="15">
      <c r="A13" s="26"/>
      <c r="B13" s="26"/>
      <c r="C13" s="3">
        <v>800</v>
      </c>
      <c r="D13" s="3">
        <v>3</v>
      </c>
      <c r="E13" s="3">
        <f t="shared" si="0"/>
        <v>2400</v>
      </c>
      <c r="F13" s="26"/>
    </row>
    <row r="14" spans="1:6" ht="15">
      <c r="A14" s="27"/>
      <c r="B14" s="27"/>
      <c r="C14" s="3">
        <v>1600</v>
      </c>
      <c r="D14" s="3">
        <v>1</v>
      </c>
      <c r="E14" s="3">
        <f t="shared" si="0"/>
        <v>1600</v>
      </c>
      <c r="F14" s="27"/>
    </row>
    <row r="15" spans="1:6" ht="15">
      <c r="A15" s="25" t="s">
        <v>17</v>
      </c>
      <c r="B15" s="25" t="s">
        <v>45</v>
      </c>
      <c r="C15" s="3">
        <v>800</v>
      </c>
      <c r="D15" s="3">
        <v>9</v>
      </c>
      <c r="E15" s="3">
        <f t="shared" si="0"/>
        <v>7200</v>
      </c>
      <c r="F15" s="25">
        <f>SUM(E15:E16)</f>
        <v>10400</v>
      </c>
    </row>
    <row r="16" spans="1:6" ht="15">
      <c r="A16" s="26"/>
      <c r="B16" s="26"/>
      <c r="C16" s="3">
        <v>3200</v>
      </c>
      <c r="D16" s="3">
        <v>1</v>
      </c>
      <c r="E16" s="3">
        <f t="shared" si="0"/>
        <v>3200</v>
      </c>
      <c r="F16" s="26"/>
    </row>
    <row r="17" spans="1:6" ht="15">
      <c r="A17" s="25" t="s">
        <v>18</v>
      </c>
      <c r="B17" s="25" t="s">
        <v>32</v>
      </c>
      <c r="C17" s="3">
        <v>800</v>
      </c>
      <c r="D17" s="3">
        <v>12</v>
      </c>
      <c r="E17" s="3">
        <f t="shared" si="0"/>
        <v>9600</v>
      </c>
      <c r="F17" s="25">
        <f>SUM(E17:E20)</f>
        <v>16800</v>
      </c>
    </row>
    <row r="18" spans="1:6" ht="15">
      <c r="A18" s="26"/>
      <c r="B18" s="26"/>
      <c r="C18" s="3">
        <v>1600</v>
      </c>
      <c r="D18" s="3">
        <v>1</v>
      </c>
      <c r="E18" s="3">
        <f>C18*D18</f>
        <v>1600</v>
      </c>
      <c r="F18" s="26"/>
    </row>
    <row r="19" spans="1:6" ht="15">
      <c r="A19" s="26"/>
      <c r="B19" s="26"/>
      <c r="C19" s="3">
        <v>2400</v>
      </c>
      <c r="D19" s="3">
        <v>1</v>
      </c>
      <c r="E19" s="3">
        <f>C19*D19</f>
        <v>2400</v>
      </c>
      <c r="F19" s="26"/>
    </row>
    <row r="20" spans="1:6" ht="15">
      <c r="A20" s="26"/>
      <c r="B20" s="26"/>
      <c r="C20" s="3">
        <v>3200</v>
      </c>
      <c r="D20" s="3">
        <v>1</v>
      </c>
      <c r="E20" s="3">
        <f>C20*D20</f>
        <v>3200</v>
      </c>
      <c r="F20" s="26"/>
    </row>
    <row r="21" spans="1:6" ht="15">
      <c r="A21" s="25" t="s">
        <v>19</v>
      </c>
      <c r="B21" s="25" t="s">
        <v>43</v>
      </c>
      <c r="C21" s="3">
        <v>2400</v>
      </c>
      <c r="D21" s="3">
        <v>1</v>
      </c>
      <c r="E21" s="3">
        <f t="shared" si="0"/>
        <v>2400</v>
      </c>
      <c r="F21" s="25">
        <f>E21+E22+E23</f>
        <v>6600</v>
      </c>
    </row>
    <row r="22" spans="1:6" ht="15">
      <c r="A22" s="26"/>
      <c r="B22" s="26"/>
      <c r="C22" s="3">
        <v>1800</v>
      </c>
      <c r="D22" s="3">
        <v>1</v>
      </c>
      <c r="E22" s="3">
        <f t="shared" si="0"/>
        <v>1800</v>
      </c>
      <c r="F22" s="26"/>
    </row>
    <row r="23" spans="1:6" ht="15">
      <c r="A23" s="27"/>
      <c r="B23" s="27"/>
      <c r="C23" s="3">
        <v>800</v>
      </c>
      <c r="D23" s="3">
        <v>3</v>
      </c>
      <c r="E23" s="3">
        <f t="shared" si="0"/>
        <v>2400</v>
      </c>
      <c r="F23" s="27"/>
    </row>
    <row r="24" spans="1:6" ht="15">
      <c r="A24" s="25" t="s">
        <v>29</v>
      </c>
      <c r="B24" s="25" t="s">
        <v>43</v>
      </c>
      <c r="C24" s="3">
        <v>2400</v>
      </c>
      <c r="D24" s="3">
        <v>20</v>
      </c>
      <c r="E24" s="3">
        <f t="shared" si="0"/>
        <v>48000</v>
      </c>
      <c r="F24" s="25">
        <f>SUM(E24:E25)</f>
        <v>51600</v>
      </c>
    </row>
    <row r="25" spans="1:6" ht="15">
      <c r="A25" s="26"/>
      <c r="B25" s="26"/>
      <c r="C25" s="3">
        <v>3600</v>
      </c>
      <c r="D25" s="3">
        <v>1</v>
      </c>
      <c r="E25" s="3">
        <f t="shared" si="0"/>
        <v>3600</v>
      </c>
      <c r="F25" s="26"/>
    </row>
    <row r="26" spans="1:6" ht="15">
      <c r="A26" s="25" t="s">
        <v>20</v>
      </c>
      <c r="B26" s="25" t="s">
        <v>46</v>
      </c>
      <c r="C26" s="3">
        <v>800</v>
      </c>
      <c r="D26" s="3">
        <v>5</v>
      </c>
      <c r="E26" s="3">
        <f t="shared" si="0"/>
        <v>4000</v>
      </c>
      <c r="F26" s="25">
        <f>E26+E31+E27+E30+E28+E29</f>
        <v>16400</v>
      </c>
    </row>
    <row r="27" spans="1:6" ht="15">
      <c r="A27" s="26"/>
      <c r="B27" s="26"/>
      <c r="C27" s="3">
        <v>3200</v>
      </c>
      <c r="D27" s="3">
        <v>1</v>
      </c>
      <c r="E27" s="3">
        <f t="shared" si="0"/>
        <v>3200</v>
      </c>
      <c r="F27" s="26"/>
    </row>
    <row r="28" spans="1:6" ht="15">
      <c r="A28" s="26"/>
      <c r="B28" s="26"/>
      <c r="C28" s="3">
        <v>1200</v>
      </c>
      <c r="D28" s="3">
        <v>1</v>
      </c>
      <c r="E28" s="3">
        <f t="shared" si="0"/>
        <v>1200</v>
      </c>
      <c r="F28" s="26"/>
    </row>
    <row r="29" spans="1:6" ht="15">
      <c r="A29" s="26"/>
      <c r="B29" s="26"/>
      <c r="C29" s="3">
        <v>4000</v>
      </c>
      <c r="D29" s="3">
        <v>1</v>
      </c>
      <c r="E29" s="3">
        <f t="shared" si="0"/>
        <v>4000</v>
      </c>
      <c r="F29" s="26"/>
    </row>
    <row r="30" spans="1:6" ht="15">
      <c r="A30" s="26"/>
      <c r="B30" s="26"/>
      <c r="C30" s="3">
        <v>2400</v>
      </c>
      <c r="D30" s="3">
        <v>1</v>
      </c>
      <c r="E30" s="3">
        <f t="shared" si="0"/>
        <v>2400</v>
      </c>
      <c r="F30" s="26"/>
    </row>
    <row r="31" spans="1:6" ht="15">
      <c r="A31" s="27"/>
      <c r="B31" s="27"/>
      <c r="C31" s="3">
        <v>1600</v>
      </c>
      <c r="D31" s="3">
        <v>1</v>
      </c>
      <c r="E31" s="3">
        <f t="shared" si="0"/>
        <v>1600</v>
      </c>
      <c r="F31" s="27"/>
    </row>
    <row r="32" spans="1:6" ht="15">
      <c r="A32" s="25" t="s">
        <v>21</v>
      </c>
      <c r="B32" s="25" t="s">
        <v>28</v>
      </c>
      <c r="C32" s="3">
        <v>800</v>
      </c>
      <c r="D32" s="3">
        <v>27</v>
      </c>
      <c r="E32" s="3">
        <f t="shared" si="0"/>
        <v>21600</v>
      </c>
      <c r="F32" s="25">
        <f>SUM(E32:E35)</f>
        <v>26000</v>
      </c>
    </row>
    <row r="33" spans="1:6" ht="15">
      <c r="A33" s="26"/>
      <c r="B33" s="26"/>
      <c r="C33" s="3">
        <v>1200</v>
      </c>
      <c r="D33" s="3">
        <v>2</v>
      </c>
      <c r="E33" s="3">
        <f t="shared" si="0"/>
        <v>2400</v>
      </c>
      <c r="F33" s="26"/>
    </row>
    <row r="34" spans="1:6" ht="15">
      <c r="A34" s="26"/>
      <c r="B34" s="26"/>
      <c r="C34" s="3">
        <v>1600</v>
      </c>
      <c r="D34" s="3">
        <v>1</v>
      </c>
      <c r="E34" s="3">
        <f t="shared" si="0"/>
        <v>1600</v>
      </c>
      <c r="F34" s="26"/>
    </row>
    <row r="35" spans="1:6" ht="15">
      <c r="A35" s="27"/>
      <c r="B35" s="27"/>
      <c r="C35" s="3">
        <v>400</v>
      </c>
      <c r="D35" s="3">
        <v>1</v>
      </c>
      <c r="E35" s="3">
        <f t="shared" si="0"/>
        <v>400</v>
      </c>
      <c r="F35" s="27"/>
    </row>
    <row r="36" spans="1:6" ht="15">
      <c r="A36" s="25" t="s">
        <v>29</v>
      </c>
      <c r="B36" s="25" t="s">
        <v>28</v>
      </c>
      <c r="C36" s="3">
        <v>2400</v>
      </c>
      <c r="D36" s="3">
        <v>17</v>
      </c>
      <c r="E36" s="3">
        <f>C36*D36</f>
        <v>40800</v>
      </c>
      <c r="F36" s="25">
        <f>SUM(E36:E37)</f>
        <v>45600</v>
      </c>
    </row>
    <row r="37" spans="1:6" ht="15">
      <c r="A37" s="26"/>
      <c r="B37" s="26"/>
      <c r="C37" s="3">
        <v>4800</v>
      </c>
      <c r="D37" s="3">
        <v>1</v>
      </c>
      <c r="E37" s="3">
        <f>C37*D37</f>
        <v>4800</v>
      </c>
      <c r="F37" s="26"/>
    </row>
    <row r="38" spans="1:6" ht="15">
      <c r="A38" s="6" t="s">
        <v>23</v>
      </c>
      <c r="B38" s="6" t="s">
        <v>40</v>
      </c>
      <c r="C38" s="3">
        <v>800</v>
      </c>
      <c r="D38" s="3">
        <v>3</v>
      </c>
      <c r="E38" s="3">
        <f t="shared" si="0"/>
        <v>2400</v>
      </c>
      <c r="F38" s="6">
        <f>SUM(E38:E38)</f>
        <v>2400</v>
      </c>
    </row>
    <row r="39" spans="1:6" ht="15">
      <c r="A39" s="25" t="s">
        <v>24</v>
      </c>
      <c r="B39" s="25" t="s">
        <v>33</v>
      </c>
      <c r="C39" s="3">
        <v>800</v>
      </c>
      <c r="D39" s="3">
        <v>18</v>
      </c>
      <c r="E39" s="3">
        <f t="shared" si="0"/>
        <v>14400</v>
      </c>
      <c r="F39" s="25">
        <f>E39+E40</f>
        <v>17600</v>
      </c>
    </row>
    <row r="40" spans="1:6" ht="15">
      <c r="A40" s="26"/>
      <c r="B40" s="26"/>
      <c r="C40" s="3">
        <v>1600</v>
      </c>
      <c r="D40" s="3">
        <v>2</v>
      </c>
      <c r="E40" s="3">
        <f t="shared" si="0"/>
        <v>3200</v>
      </c>
      <c r="F40" s="26"/>
    </row>
    <row r="41" spans="1:6" ht="15">
      <c r="A41" s="25" t="s">
        <v>25</v>
      </c>
      <c r="B41" s="25" t="s">
        <v>37</v>
      </c>
      <c r="C41" s="3">
        <v>800</v>
      </c>
      <c r="D41" s="3">
        <v>19</v>
      </c>
      <c r="E41" s="3">
        <f t="shared" si="0"/>
        <v>15200</v>
      </c>
      <c r="F41" s="25">
        <f>SUM(E41:E43)</f>
        <v>19200</v>
      </c>
    </row>
    <row r="42" spans="1:6" ht="15">
      <c r="A42" s="26"/>
      <c r="B42" s="26"/>
      <c r="C42" s="3">
        <v>2400</v>
      </c>
      <c r="D42" s="3">
        <v>1</v>
      </c>
      <c r="E42" s="3">
        <f t="shared" si="0"/>
        <v>2400</v>
      </c>
      <c r="F42" s="26"/>
    </row>
    <row r="43" spans="1:6" ht="15">
      <c r="A43" s="26"/>
      <c r="B43" s="26"/>
      <c r="C43" s="3">
        <v>1600</v>
      </c>
      <c r="D43" s="3">
        <v>1</v>
      </c>
      <c r="E43" s="3">
        <f t="shared" si="0"/>
        <v>1600</v>
      </c>
      <c r="F43" s="26"/>
    </row>
    <row r="44" spans="1:6" ht="15">
      <c r="A44" s="25" t="s">
        <v>26</v>
      </c>
      <c r="B44" s="25" t="s">
        <v>48</v>
      </c>
      <c r="C44" s="3">
        <v>800</v>
      </c>
      <c r="D44" s="3">
        <v>9</v>
      </c>
      <c r="E44" s="3">
        <f t="shared" si="0"/>
        <v>7200</v>
      </c>
      <c r="F44" s="25">
        <f>E44+E45+E46</f>
        <v>11000</v>
      </c>
    </row>
    <row r="45" spans="1:6" ht="15">
      <c r="A45" s="26"/>
      <c r="B45" s="26"/>
      <c r="C45" s="3">
        <v>600</v>
      </c>
      <c r="D45" s="3">
        <v>1</v>
      </c>
      <c r="E45" s="3">
        <f t="shared" si="0"/>
        <v>600</v>
      </c>
      <c r="F45" s="26"/>
    </row>
    <row r="46" spans="1:6" ht="15">
      <c r="A46" s="26"/>
      <c r="B46" s="26"/>
      <c r="C46" s="3">
        <v>1600</v>
      </c>
      <c r="D46" s="3">
        <v>2</v>
      </c>
      <c r="E46" s="3">
        <f t="shared" si="0"/>
        <v>3200</v>
      </c>
      <c r="F46" s="26"/>
    </row>
    <row r="47" spans="1:6" ht="15">
      <c r="A47" s="25" t="s">
        <v>34</v>
      </c>
      <c r="B47" s="25" t="s">
        <v>35</v>
      </c>
      <c r="C47" s="3">
        <v>600</v>
      </c>
      <c r="D47" s="3">
        <v>7</v>
      </c>
      <c r="E47" s="3">
        <f t="shared" si="0"/>
        <v>4200</v>
      </c>
      <c r="F47" s="25">
        <f>SUM(E47:E50)</f>
        <v>16350</v>
      </c>
    </row>
    <row r="48" spans="1:6" ht="15">
      <c r="A48" s="26"/>
      <c r="B48" s="26"/>
      <c r="C48" s="3">
        <v>1200</v>
      </c>
      <c r="D48" s="3">
        <v>7</v>
      </c>
      <c r="E48" s="3">
        <f t="shared" si="0"/>
        <v>8400</v>
      </c>
      <c r="F48" s="26"/>
    </row>
    <row r="49" spans="1:6" ht="15">
      <c r="A49" s="26"/>
      <c r="B49" s="26"/>
      <c r="C49" s="3">
        <v>1350</v>
      </c>
      <c r="D49" s="3">
        <v>1</v>
      </c>
      <c r="E49" s="3">
        <f t="shared" si="0"/>
        <v>1350</v>
      </c>
      <c r="F49" s="26"/>
    </row>
    <row r="50" spans="1:6" ht="15">
      <c r="A50" s="27"/>
      <c r="B50" s="27"/>
      <c r="C50" s="3">
        <v>2400</v>
      </c>
      <c r="D50" s="3">
        <v>1</v>
      </c>
      <c r="E50" s="3">
        <f t="shared" si="0"/>
        <v>2400</v>
      </c>
      <c r="F50" s="27"/>
    </row>
    <row r="51" spans="1:6" ht="15">
      <c r="A51" s="25" t="s">
        <v>34</v>
      </c>
      <c r="B51" s="25" t="s">
        <v>36</v>
      </c>
      <c r="C51" s="3">
        <v>800</v>
      </c>
      <c r="D51" s="3">
        <v>11</v>
      </c>
      <c r="E51" s="3">
        <f t="shared" si="0"/>
        <v>8800</v>
      </c>
      <c r="F51" s="25">
        <f>E51+E52+E53</f>
        <v>12800</v>
      </c>
    </row>
    <row r="52" spans="1:6" ht="15">
      <c r="A52" s="26"/>
      <c r="B52" s="26"/>
      <c r="C52" s="3">
        <v>1600</v>
      </c>
      <c r="D52" s="3">
        <v>1</v>
      </c>
      <c r="E52" s="3">
        <f t="shared" si="0"/>
        <v>1600</v>
      </c>
      <c r="F52" s="26"/>
    </row>
    <row r="53" spans="1:6" ht="15">
      <c r="A53" s="27"/>
      <c r="B53" s="27"/>
      <c r="C53" s="3">
        <v>2400</v>
      </c>
      <c r="D53" s="3">
        <v>1</v>
      </c>
      <c r="E53" s="3">
        <f t="shared" si="0"/>
        <v>2400</v>
      </c>
      <c r="F53" s="27"/>
    </row>
    <row r="54" spans="1:6" ht="15">
      <c r="A54" s="3" t="s">
        <v>34</v>
      </c>
      <c r="B54" s="3" t="s">
        <v>50</v>
      </c>
      <c r="C54" s="3">
        <v>600</v>
      </c>
      <c r="D54" s="3">
        <v>14</v>
      </c>
      <c r="E54" s="3">
        <f t="shared" si="0"/>
        <v>8400</v>
      </c>
      <c r="F54" s="25">
        <f>E54+E55</f>
        <v>8400</v>
      </c>
    </row>
    <row r="55" spans="1:6" ht="15">
      <c r="A55" s="3"/>
      <c r="B55" s="3"/>
      <c r="C55" s="3"/>
      <c r="D55" s="3"/>
      <c r="E55" s="3">
        <f t="shared" si="0"/>
        <v>0</v>
      </c>
      <c r="F55" s="27"/>
    </row>
    <row r="56" spans="1:6" ht="15">
      <c r="A56" s="3"/>
      <c r="B56" s="3"/>
      <c r="C56" s="3"/>
      <c r="D56" s="3"/>
      <c r="E56" s="3">
        <f t="shared" si="0"/>
        <v>0</v>
      </c>
      <c r="F56" s="3"/>
    </row>
    <row r="57" spans="1:6" ht="15">
      <c r="A57" s="3"/>
      <c r="B57" s="3"/>
      <c r="C57" s="31" t="s">
        <v>44</v>
      </c>
      <c r="D57" s="32"/>
      <c r="E57" s="33"/>
      <c r="F57" s="4">
        <f>SUM(F2:F56)</f>
        <v>345150</v>
      </c>
    </row>
  </sheetData>
  <sheetProtection/>
  <mergeCells count="50">
    <mergeCell ref="C57:E57"/>
    <mergeCell ref="A47:A50"/>
    <mergeCell ref="B47:B50"/>
    <mergeCell ref="F47:F50"/>
    <mergeCell ref="A51:A53"/>
    <mergeCell ref="B51:B53"/>
    <mergeCell ref="F51:F53"/>
    <mergeCell ref="F54:F55"/>
    <mergeCell ref="A41:A43"/>
    <mergeCell ref="B41:B43"/>
    <mergeCell ref="F41:F43"/>
    <mergeCell ref="A44:A46"/>
    <mergeCell ref="B44:B46"/>
    <mergeCell ref="F44:F46"/>
    <mergeCell ref="A39:A40"/>
    <mergeCell ref="B39:B40"/>
    <mergeCell ref="F39:F40"/>
    <mergeCell ref="A36:A37"/>
    <mergeCell ref="B36:B37"/>
    <mergeCell ref="F36:F37"/>
    <mergeCell ref="A26:A31"/>
    <mergeCell ref="B26:B31"/>
    <mergeCell ref="F26:F31"/>
    <mergeCell ref="A32:A35"/>
    <mergeCell ref="B32:B35"/>
    <mergeCell ref="F32:F35"/>
    <mergeCell ref="A21:A23"/>
    <mergeCell ref="B21:B23"/>
    <mergeCell ref="F21:F23"/>
    <mergeCell ref="A24:A25"/>
    <mergeCell ref="B24:B25"/>
    <mergeCell ref="F24:F25"/>
    <mergeCell ref="A15:A16"/>
    <mergeCell ref="B15:B16"/>
    <mergeCell ref="F15:F16"/>
    <mergeCell ref="A17:A20"/>
    <mergeCell ref="B17:B20"/>
    <mergeCell ref="F17:F20"/>
    <mergeCell ref="A9:A11"/>
    <mergeCell ref="B9:B11"/>
    <mergeCell ref="F9:F11"/>
    <mergeCell ref="A12:A14"/>
    <mergeCell ref="B12:B14"/>
    <mergeCell ref="F12:F14"/>
    <mergeCell ref="A3:A5"/>
    <mergeCell ref="B3:B5"/>
    <mergeCell ref="F3:F5"/>
    <mergeCell ref="A6:A8"/>
    <mergeCell ref="B6:B8"/>
    <mergeCell ref="F6:F8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9"/>
  <sheetViews>
    <sheetView view="pageBreakPreview" zoomScale="60" zoomScalePageLayoutView="0" workbookViewId="0" topLeftCell="A1">
      <selection activeCell="S49" sqref="S49"/>
    </sheetView>
  </sheetViews>
  <sheetFormatPr defaultColWidth="9.140625" defaultRowHeight="15"/>
  <cols>
    <col min="2" max="2" width="20.28125" style="0" customWidth="1"/>
  </cols>
  <sheetData>
    <row r="1" spans="1:6" ht="15">
      <c r="A1" s="2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">
      <c r="A2" s="14" t="s">
        <v>8</v>
      </c>
      <c r="B2" s="17" t="s">
        <v>9</v>
      </c>
      <c r="C2" s="14">
        <v>1600</v>
      </c>
      <c r="D2" s="14">
        <v>1</v>
      </c>
      <c r="E2" s="14">
        <f aca="true" t="shared" si="0" ref="E2:E92">C2*D2</f>
        <v>1600</v>
      </c>
      <c r="F2" s="13">
        <f>E2</f>
        <v>1600</v>
      </c>
    </row>
    <row r="3" spans="1:6" ht="15">
      <c r="A3" s="25" t="s">
        <v>10</v>
      </c>
      <c r="B3" s="41" t="s">
        <v>47</v>
      </c>
      <c r="C3" s="14">
        <v>800</v>
      </c>
      <c r="D3" s="14">
        <v>15</v>
      </c>
      <c r="E3" s="14">
        <f>C3*D3</f>
        <v>12000</v>
      </c>
      <c r="F3" s="25">
        <f>SUM(E3:E10)</f>
        <v>49040</v>
      </c>
    </row>
    <row r="4" spans="1:6" ht="15">
      <c r="A4" s="26"/>
      <c r="B4" s="42"/>
      <c r="C4" s="14">
        <v>1600</v>
      </c>
      <c r="D4" s="14">
        <v>8</v>
      </c>
      <c r="E4" s="14">
        <f>C4*D4</f>
        <v>12800</v>
      </c>
      <c r="F4" s="26"/>
    </row>
    <row r="5" spans="1:6" ht="15">
      <c r="A5" s="26"/>
      <c r="B5" s="42"/>
      <c r="C5" s="14">
        <v>2400</v>
      </c>
      <c r="D5" s="14">
        <v>5</v>
      </c>
      <c r="E5" s="14">
        <f>C5*D5</f>
        <v>12000</v>
      </c>
      <c r="F5" s="26"/>
    </row>
    <row r="6" spans="1:6" ht="15">
      <c r="A6" s="26"/>
      <c r="B6" s="42"/>
      <c r="C6" s="14">
        <v>3200</v>
      </c>
      <c r="D6" s="14">
        <v>1</v>
      </c>
      <c r="E6" s="14">
        <f>C6*D6</f>
        <v>3200</v>
      </c>
      <c r="F6" s="26"/>
    </row>
    <row r="7" spans="1:6" ht="15">
      <c r="A7" s="26"/>
      <c r="B7" s="42"/>
      <c r="C7" s="14">
        <v>4000</v>
      </c>
      <c r="D7" s="14">
        <v>1</v>
      </c>
      <c r="E7" s="14">
        <f t="shared" si="0"/>
        <v>4000</v>
      </c>
      <c r="F7" s="26"/>
    </row>
    <row r="8" spans="1:6" ht="15">
      <c r="A8" s="26"/>
      <c r="B8" s="42"/>
      <c r="C8" s="14">
        <v>1400</v>
      </c>
      <c r="D8" s="14">
        <v>1</v>
      </c>
      <c r="E8" s="14">
        <f t="shared" si="0"/>
        <v>1400</v>
      </c>
      <c r="F8" s="26"/>
    </row>
    <row r="9" spans="1:6" ht="15">
      <c r="A9" s="26"/>
      <c r="B9" s="42"/>
      <c r="C9" s="14">
        <v>1000</v>
      </c>
      <c r="D9" s="14">
        <v>1</v>
      </c>
      <c r="E9" s="14">
        <f t="shared" si="0"/>
        <v>1000</v>
      </c>
      <c r="F9" s="26"/>
    </row>
    <row r="10" spans="1:6" ht="15">
      <c r="A10" s="27"/>
      <c r="B10" s="43"/>
      <c r="C10" s="14">
        <v>2640</v>
      </c>
      <c r="D10" s="14">
        <v>1</v>
      </c>
      <c r="E10" s="14">
        <f t="shared" si="0"/>
        <v>2640</v>
      </c>
      <c r="F10" s="27"/>
    </row>
    <row r="11" spans="1:6" ht="15">
      <c r="A11" s="25" t="s">
        <v>11</v>
      </c>
      <c r="B11" s="41" t="s">
        <v>41</v>
      </c>
      <c r="C11" s="14">
        <v>800</v>
      </c>
      <c r="D11" s="14">
        <v>1</v>
      </c>
      <c r="E11" s="14">
        <f t="shared" si="0"/>
        <v>800</v>
      </c>
      <c r="F11" s="25">
        <f>SUM(E11:E15)</f>
        <v>14600</v>
      </c>
    </row>
    <row r="12" spans="1:6" ht="15">
      <c r="A12" s="26"/>
      <c r="B12" s="42"/>
      <c r="C12" s="14">
        <v>500</v>
      </c>
      <c r="D12" s="14">
        <v>1</v>
      </c>
      <c r="E12" s="14">
        <f t="shared" si="0"/>
        <v>500</v>
      </c>
      <c r="F12" s="26"/>
    </row>
    <row r="13" spans="1:6" ht="15">
      <c r="A13" s="26"/>
      <c r="B13" s="42"/>
      <c r="C13" s="14">
        <v>1500</v>
      </c>
      <c r="D13" s="14">
        <v>1</v>
      </c>
      <c r="E13" s="14">
        <f t="shared" si="0"/>
        <v>1500</v>
      </c>
      <c r="F13" s="26"/>
    </row>
    <row r="14" spans="1:6" ht="15">
      <c r="A14" s="26"/>
      <c r="B14" s="42"/>
      <c r="C14" s="14">
        <v>6000</v>
      </c>
      <c r="D14" s="14">
        <v>1</v>
      </c>
      <c r="E14" s="14">
        <f t="shared" si="0"/>
        <v>6000</v>
      </c>
      <c r="F14" s="26"/>
    </row>
    <row r="15" spans="1:6" ht="15">
      <c r="A15" s="27"/>
      <c r="B15" s="43"/>
      <c r="C15" s="14">
        <v>5800</v>
      </c>
      <c r="D15" s="14">
        <v>1</v>
      </c>
      <c r="E15" s="14">
        <f t="shared" si="0"/>
        <v>5800</v>
      </c>
      <c r="F15" s="27"/>
    </row>
    <row r="16" spans="1:6" ht="15">
      <c r="A16" s="34" t="s">
        <v>12</v>
      </c>
      <c r="B16" s="44" t="s">
        <v>30</v>
      </c>
      <c r="C16" s="14">
        <v>800</v>
      </c>
      <c r="D16" s="14">
        <v>25</v>
      </c>
      <c r="E16" s="14">
        <f t="shared" si="0"/>
        <v>20000</v>
      </c>
      <c r="F16" s="30">
        <f>E16+E17</f>
        <v>24800</v>
      </c>
    </row>
    <row r="17" spans="1:6" ht="15">
      <c r="A17" s="34"/>
      <c r="B17" s="44"/>
      <c r="C17" s="14">
        <v>1600</v>
      </c>
      <c r="D17" s="14">
        <v>3</v>
      </c>
      <c r="E17" s="14">
        <f t="shared" si="0"/>
        <v>4800</v>
      </c>
      <c r="F17" s="30"/>
    </row>
    <row r="18" spans="1:6" ht="15">
      <c r="A18" s="41" t="s">
        <v>13</v>
      </c>
      <c r="B18" s="41" t="s">
        <v>14</v>
      </c>
      <c r="C18" s="17">
        <v>800</v>
      </c>
      <c r="D18" s="17">
        <v>18</v>
      </c>
      <c r="E18" s="17">
        <f t="shared" si="0"/>
        <v>14400</v>
      </c>
      <c r="F18" s="41">
        <f>E20+E21+E19+E18</f>
        <v>22200</v>
      </c>
    </row>
    <row r="19" spans="1:6" ht="15">
      <c r="A19" s="42"/>
      <c r="B19" s="42"/>
      <c r="C19" s="17">
        <v>600</v>
      </c>
      <c r="D19" s="17">
        <v>1</v>
      </c>
      <c r="E19" s="17">
        <f t="shared" si="0"/>
        <v>600</v>
      </c>
      <c r="F19" s="42"/>
    </row>
    <row r="20" spans="1:6" ht="15">
      <c r="A20" s="42"/>
      <c r="B20" s="42"/>
      <c r="C20" s="17">
        <v>1600</v>
      </c>
      <c r="D20" s="17">
        <v>3</v>
      </c>
      <c r="E20" s="17">
        <f t="shared" si="0"/>
        <v>4800</v>
      </c>
      <c r="F20" s="42"/>
    </row>
    <row r="21" spans="1:6" ht="15">
      <c r="A21" s="43"/>
      <c r="B21" s="43"/>
      <c r="C21" s="17">
        <v>2400</v>
      </c>
      <c r="D21" s="17">
        <v>1</v>
      </c>
      <c r="E21" s="17">
        <f t="shared" si="0"/>
        <v>2400</v>
      </c>
      <c r="F21" s="43"/>
    </row>
    <row r="22" spans="1:6" ht="15">
      <c r="A22" s="25" t="s">
        <v>15</v>
      </c>
      <c r="B22" s="41" t="s">
        <v>38</v>
      </c>
      <c r="C22" s="14">
        <v>800</v>
      </c>
      <c r="D22" s="14">
        <v>10</v>
      </c>
      <c r="E22" s="14">
        <f t="shared" si="0"/>
        <v>8000</v>
      </c>
      <c r="F22" s="25">
        <f>SUM(E22:E24)</f>
        <v>12000</v>
      </c>
    </row>
    <row r="23" spans="1:6" ht="15">
      <c r="A23" s="26"/>
      <c r="B23" s="42"/>
      <c r="C23" s="14">
        <v>1600</v>
      </c>
      <c r="D23" s="14">
        <v>1</v>
      </c>
      <c r="E23" s="14">
        <f t="shared" si="0"/>
        <v>1600</v>
      </c>
      <c r="F23" s="26"/>
    </row>
    <row r="24" spans="1:6" ht="15">
      <c r="A24" s="26"/>
      <c r="B24" s="42"/>
      <c r="C24" s="14">
        <v>2400</v>
      </c>
      <c r="D24" s="14">
        <v>1</v>
      </c>
      <c r="E24" s="14">
        <f t="shared" si="0"/>
        <v>2400</v>
      </c>
      <c r="F24" s="26"/>
    </row>
    <row r="25" spans="1:6" ht="15">
      <c r="A25" s="25" t="s">
        <v>16</v>
      </c>
      <c r="B25" s="41" t="s">
        <v>39</v>
      </c>
      <c r="C25" s="14">
        <v>400</v>
      </c>
      <c r="D25" s="14">
        <v>5</v>
      </c>
      <c r="E25" s="14">
        <f t="shared" si="0"/>
        <v>2000</v>
      </c>
      <c r="F25" s="25">
        <f>SUM(E25:E29)</f>
        <v>8800</v>
      </c>
    </row>
    <row r="26" spans="1:6" ht="15">
      <c r="A26" s="26"/>
      <c r="B26" s="42"/>
      <c r="C26" s="14">
        <v>800</v>
      </c>
      <c r="D26" s="14">
        <v>1</v>
      </c>
      <c r="E26" s="14">
        <f t="shared" si="0"/>
        <v>800</v>
      </c>
      <c r="F26" s="26"/>
    </row>
    <row r="27" spans="1:6" ht="15">
      <c r="A27" s="26"/>
      <c r="B27" s="42"/>
      <c r="C27" s="14">
        <v>1000</v>
      </c>
      <c r="D27" s="14">
        <v>2</v>
      </c>
      <c r="E27" s="14">
        <f t="shared" si="0"/>
        <v>2000</v>
      </c>
      <c r="F27" s="26"/>
    </row>
    <row r="28" spans="1:6" ht="15">
      <c r="A28" s="26"/>
      <c r="B28" s="42"/>
      <c r="C28" s="14">
        <v>1200</v>
      </c>
      <c r="D28" s="14">
        <v>2</v>
      </c>
      <c r="E28" s="14">
        <f t="shared" si="0"/>
        <v>2400</v>
      </c>
      <c r="F28" s="26"/>
    </row>
    <row r="29" spans="1:6" ht="15">
      <c r="A29" s="27"/>
      <c r="B29" s="43"/>
      <c r="C29" s="14">
        <v>1600</v>
      </c>
      <c r="D29" s="14">
        <v>1</v>
      </c>
      <c r="E29" s="14">
        <f t="shared" si="0"/>
        <v>1600</v>
      </c>
      <c r="F29" s="27"/>
    </row>
    <row r="30" spans="1:6" ht="15">
      <c r="A30" s="25" t="s">
        <v>17</v>
      </c>
      <c r="B30" s="45" t="s">
        <v>53</v>
      </c>
      <c r="C30" s="14">
        <v>800</v>
      </c>
      <c r="D30" s="14">
        <v>5</v>
      </c>
      <c r="E30" s="14">
        <f t="shared" si="0"/>
        <v>4000</v>
      </c>
      <c r="F30" s="25">
        <f>SUM(E30:E35)</f>
        <v>26100</v>
      </c>
    </row>
    <row r="31" spans="1:6" ht="15">
      <c r="A31" s="26"/>
      <c r="B31" s="46"/>
      <c r="C31" s="14">
        <v>3200</v>
      </c>
      <c r="D31" s="14">
        <v>2</v>
      </c>
      <c r="E31" s="14">
        <f t="shared" si="0"/>
        <v>6400</v>
      </c>
      <c r="F31" s="26"/>
    </row>
    <row r="32" spans="1:6" ht="15">
      <c r="A32" s="26"/>
      <c r="B32" s="46"/>
      <c r="C32" s="14">
        <v>1600</v>
      </c>
      <c r="D32" s="14">
        <v>3</v>
      </c>
      <c r="E32" s="14">
        <f t="shared" si="0"/>
        <v>4800</v>
      </c>
      <c r="F32" s="26"/>
    </row>
    <row r="33" spans="1:6" ht="15">
      <c r="A33" s="26"/>
      <c r="B33" s="46"/>
      <c r="C33" s="14">
        <v>600</v>
      </c>
      <c r="D33" s="14">
        <v>1</v>
      </c>
      <c r="E33" s="14">
        <f t="shared" si="0"/>
        <v>600</v>
      </c>
      <c r="F33" s="26"/>
    </row>
    <row r="34" spans="1:6" ht="15">
      <c r="A34" s="26"/>
      <c r="B34" s="46"/>
      <c r="C34" s="14">
        <v>700</v>
      </c>
      <c r="D34" s="14">
        <v>1</v>
      </c>
      <c r="E34" s="14">
        <f t="shared" si="0"/>
        <v>700</v>
      </c>
      <c r="F34" s="26"/>
    </row>
    <row r="35" spans="1:6" ht="15">
      <c r="A35" s="27"/>
      <c r="B35" s="47"/>
      <c r="C35" s="14">
        <v>2400</v>
      </c>
      <c r="D35" s="14">
        <v>4</v>
      </c>
      <c r="E35" s="14">
        <f t="shared" si="0"/>
        <v>9600</v>
      </c>
      <c r="F35" s="27"/>
    </row>
    <row r="36" spans="1:6" ht="15">
      <c r="A36" s="25" t="s">
        <v>18</v>
      </c>
      <c r="B36" s="41" t="s">
        <v>32</v>
      </c>
      <c r="C36" s="14">
        <v>1600</v>
      </c>
      <c r="D36" s="14">
        <v>4</v>
      </c>
      <c r="E36" s="14">
        <f t="shared" si="0"/>
        <v>6400</v>
      </c>
      <c r="F36" s="25">
        <f>SUM(E36:E42)</f>
        <v>40850</v>
      </c>
    </row>
    <row r="37" spans="1:6" ht="15">
      <c r="A37" s="26"/>
      <c r="B37" s="42"/>
      <c r="C37" s="14">
        <v>4050</v>
      </c>
      <c r="D37" s="14">
        <v>1</v>
      </c>
      <c r="E37" s="14">
        <f t="shared" si="0"/>
        <v>4050</v>
      </c>
      <c r="F37" s="26"/>
    </row>
    <row r="38" spans="1:6" ht="15">
      <c r="A38" s="26"/>
      <c r="B38" s="42"/>
      <c r="C38" s="14">
        <v>4000</v>
      </c>
      <c r="D38" s="14">
        <v>1</v>
      </c>
      <c r="E38" s="14">
        <f t="shared" si="0"/>
        <v>4000</v>
      </c>
      <c r="F38" s="26"/>
    </row>
    <row r="39" spans="1:6" ht="15">
      <c r="A39" s="26"/>
      <c r="B39" s="42"/>
      <c r="C39" s="14">
        <v>6600</v>
      </c>
      <c r="D39" s="14">
        <v>1</v>
      </c>
      <c r="E39" s="14">
        <f t="shared" si="0"/>
        <v>6600</v>
      </c>
      <c r="F39" s="26"/>
    </row>
    <row r="40" spans="1:6" ht="15">
      <c r="A40" s="26"/>
      <c r="B40" s="42"/>
      <c r="C40" s="14">
        <v>600</v>
      </c>
      <c r="D40" s="14">
        <v>1</v>
      </c>
      <c r="E40" s="14">
        <f t="shared" si="0"/>
        <v>600</v>
      </c>
      <c r="F40" s="26"/>
    </row>
    <row r="41" spans="1:6" ht="15">
      <c r="A41" s="26"/>
      <c r="B41" s="42"/>
      <c r="C41" s="14">
        <v>2400</v>
      </c>
      <c r="D41" s="14">
        <v>3</v>
      </c>
      <c r="E41" s="14">
        <f t="shared" si="0"/>
        <v>7200</v>
      </c>
      <c r="F41" s="26"/>
    </row>
    <row r="42" spans="1:6" ht="15">
      <c r="A42" s="26"/>
      <c r="B42" s="42"/>
      <c r="C42" s="14">
        <v>800</v>
      </c>
      <c r="D42" s="14">
        <v>15</v>
      </c>
      <c r="E42" s="14">
        <f t="shared" si="0"/>
        <v>12000</v>
      </c>
      <c r="F42" s="26"/>
    </row>
    <row r="43" spans="1:6" ht="15">
      <c r="A43" s="25" t="s">
        <v>19</v>
      </c>
      <c r="B43" s="41" t="s">
        <v>43</v>
      </c>
      <c r="C43" s="14">
        <v>800</v>
      </c>
      <c r="D43" s="14">
        <v>5</v>
      </c>
      <c r="E43" s="14">
        <f t="shared" si="0"/>
        <v>4000</v>
      </c>
      <c r="F43" s="25">
        <f>E43+E44+E48+E47+E45+E46</f>
        <v>17300</v>
      </c>
    </row>
    <row r="44" spans="1:6" ht="15">
      <c r="A44" s="26"/>
      <c r="B44" s="42"/>
      <c r="C44" s="14">
        <v>300</v>
      </c>
      <c r="D44" s="14">
        <v>1</v>
      </c>
      <c r="E44" s="14">
        <f t="shared" si="0"/>
        <v>300</v>
      </c>
      <c r="F44" s="26"/>
    </row>
    <row r="45" spans="1:6" ht="15">
      <c r="A45" s="26"/>
      <c r="B45" s="42"/>
      <c r="C45" s="14">
        <v>400</v>
      </c>
      <c r="D45" s="14">
        <v>1</v>
      </c>
      <c r="E45" s="14">
        <f t="shared" si="0"/>
        <v>400</v>
      </c>
      <c r="F45" s="26"/>
    </row>
    <row r="46" spans="1:6" ht="15">
      <c r="A46" s="26"/>
      <c r="B46" s="42"/>
      <c r="C46" s="14">
        <v>2400</v>
      </c>
      <c r="D46" s="14">
        <v>2</v>
      </c>
      <c r="E46" s="14">
        <f t="shared" si="0"/>
        <v>4800</v>
      </c>
      <c r="F46" s="26"/>
    </row>
    <row r="47" spans="1:6" ht="15">
      <c r="A47" s="26"/>
      <c r="B47" s="42"/>
      <c r="C47" s="14">
        <v>5600</v>
      </c>
      <c r="D47" s="14">
        <v>1</v>
      </c>
      <c r="E47" s="14">
        <f t="shared" si="0"/>
        <v>5600</v>
      </c>
      <c r="F47" s="26"/>
    </row>
    <row r="48" spans="1:6" ht="15">
      <c r="A48" s="27"/>
      <c r="B48" s="43"/>
      <c r="C48" s="14">
        <v>2200</v>
      </c>
      <c r="D48" s="14">
        <v>1</v>
      </c>
      <c r="E48" s="14">
        <f t="shared" si="0"/>
        <v>2200</v>
      </c>
      <c r="F48" s="27"/>
    </row>
    <row r="49" spans="1:6" ht="15">
      <c r="A49" s="10" t="s">
        <v>29</v>
      </c>
      <c r="B49" s="18" t="s">
        <v>43</v>
      </c>
      <c r="C49" s="14">
        <v>2400</v>
      </c>
      <c r="D49" s="14">
        <v>1</v>
      </c>
      <c r="E49" s="14">
        <f t="shared" si="0"/>
        <v>2400</v>
      </c>
      <c r="F49" s="10">
        <f>E49</f>
        <v>2400</v>
      </c>
    </row>
    <row r="50" spans="1:6" ht="15">
      <c r="A50" s="41" t="s">
        <v>20</v>
      </c>
      <c r="B50" s="41" t="s">
        <v>46</v>
      </c>
      <c r="C50" s="17">
        <v>400</v>
      </c>
      <c r="D50" s="17">
        <v>1</v>
      </c>
      <c r="E50" s="17">
        <f t="shared" si="0"/>
        <v>400</v>
      </c>
      <c r="F50" s="41">
        <f>E50+E51+E52+E53+E54+E58+E55+E56+E57</f>
        <v>43400</v>
      </c>
    </row>
    <row r="51" spans="1:6" ht="15">
      <c r="A51" s="42"/>
      <c r="B51" s="42"/>
      <c r="C51" s="17">
        <v>800</v>
      </c>
      <c r="D51" s="17">
        <v>10</v>
      </c>
      <c r="E51" s="17">
        <f t="shared" si="0"/>
        <v>8000</v>
      </c>
      <c r="F51" s="42"/>
    </row>
    <row r="52" spans="1:6" ht="15">
      <c r="A52" s="42"/>
      <c r="B52" s="42"/>
      <c r="C52" s="17">
        <v>1600</v>
      </c>
      <c r="D52" s="17">
        <v>3</v>
      </c>
      <c r="E52" s="17">
        <f t="shared" si="0"/>
        <v>4800</v>
      </c>
      <c r="F52" s="42"/>
    </row>
    <row r="53" spans="1:6" ht="15">
      <c r="A53" s="42"/>
      <c r="B53" s="42"/>
      <c r="C53" s="17">
        <v>600</v>
      </c>
      <c r="D53" s="17">
        <v>1</v>
      </c>
      <c r="E53" s="17">
        <f t="shared" si="0"/>
        <v>600</v>
      </c>
      <c r="F53" s="42"/>
    </row>
    <row r="54" spans="1:6" ht="15">
      <c r="A54" s="42"/>
      <c r="B54" s="42"/>
      <c r="C54" s="17">
        <v>3600</v>
      </c>
      <c r="D54" s="17">
        <v>1</v>
      </c>
      <c r="E54" s="17">
        <f t="shared" si="0"/>
        <v>3600</v>
      </c>
      <c r="F54" s="42"/>
    </row>
    <row r="55" spans="1:6" ht="15">
      <c r="A55" s="42"/>
      <c r="B55" s="42"/>
      <c r="C55" s="17">
        <v>3200</v>
      </c>
      <c r="D55" s="17">
        <v>3</v>
      </c>
      <c r="E55" s="17">
        <f t="shared" si="0"/>
        <v>9600</v>
      </c>
      <c r="F55" s="42"/>
    </row>
    <row r="56" spans="1:6" ht="15">
      <c r="A56" s="42"/>
      <c r="B56" s="42"/>
      <c r="C56" s="17">
        <v>6400</v>
      </c>
      <c r="D56" s="17">
        <v>1</v>
      </c>
      <c r="E56" s="17">
        <f t="shared" si="0"/>
        <v>6400</v>
      </c>
      <c r="F56" s="42"/>
    </row>
    <row r="57" spans="1:6" ht="15">
      <c r="A57" s="42"/>
      <c r="B57" s="42"/>
      <c r="C57" s="17">
        <v>4000</v>
      </c>
      <c r="D57" s="17">
        <v>2</v>
      </c>
      <c r="E57" s="17">
        <f t="shared" si="0"/>
        <v>8000</v>
      </c>
      <c r="F57" s="42"/>
    </row>
    <row r="58" spans="1:6" ht="15">
      <c r="A58" s="43"/>
      <c r="B58" s="43"/>
      <c r="C58" s="17">
        <v>2000</v>
      </c>
      <c r="D58" s="17">
        <v>1</v>
      </c>
      <c r="E58" s="17">
        <f t="shared" si="0"/>
        <v>2000</v>
      </c>
      <c r="F58" s="43"/>
    </row>
    <row r="59" spans="1:6" ht="15">
      <c r="A59" s="25" t="s">
        <v>21</v>
      </c>
      <c r="B59" s="41" t="s">
        <v>28</v>
      </c>
      <c r="C59" s="14">
        <v>400</v>
      </c>
      <c r="D59" s="14">
        <v>9</v>
      </c>
      <c r="E59" s="14">
        <f t="shared" si="0"/>
        <v>3600</v>
      </c>
      <c r="F59" s="30">
        <f>E59+E61+E62+E60</f>
        <v>19200</v>
      </c>
    </row>
    <row r="60" spans="1:6" ht="15">
      <c r="A60" s="26"/>
      <c r="B60" s="42"/>
      <c r="C60" s="14">
        <v>800</v>
      </c>
      <c r="D60" s="14">
        <v>16</v>
      </c>
      <c r="E60" s="14">
        <f t="shared" si="0"/>
        <v>12800</v>
      </c>
      <c r="F60" s="30"/>
    </row>
    <row r="61" spans="1:6" ht="15">
      <c r="A61" s="26"/>
      <c r="B61" s="42"/>
      <c r="C61" s="14">
        <v>1200</v>
      </c>
      <c r="D61" s="14">
        <v>1</v>
      </c>
      <c r="E61" s="14">
        <f t="shared" si="0"/>
        <v>1200</v>
      </c>
      <c r="F61" s="30"/>
    </row>
    <row r="62" spans="1:6" ht="15">
      <c r="A62" s="27"/>
      <c r="B62" s="43"/>
      <c r="C62" s="14">
        <v>1600</v>
      </c>
      <c r="D62" s="14">
        <v>1</v>
      </c>
      <c r="E62" s="14">
        <f t="shared" si="0"/>
        <v>1600</v>
      </c>
      <c r="F62" s="30"/>
    </row>
    <row r="63" spans="1:6" ht="15">
      <c r="A63" s="25" t="s">
        <v>29</v>
      </c>
      <c r="B63" s="41" t="s">
        <v>28</v>
      </c>
      <c r="C63" s="14">
        <v>2400</v>
      </c>
      <c r="D63" s="14">
        <v>1</v>
      </c>
      <c r="E63" s="14">
        <f t="shared" si="0"/>
        <v>2400</v>
      </c>
      <c r="F63" s="26">
        <f>SUM(E63:E64)</f>
        <v>3600</v>
      </c>
    </row>
    <row r="64" spans="1:6" ht="15">
      <c r="A64" s="26"/>
      <c r="B64" s="42"/>
      <c r="C64" s="14">
        <v>1200</v>
      </c>
      <c r="D64" s="14">
        <v>1</v>
      </c>
      <c r="E64" s="14">
        <f t="shared" si="0"/>
        <v>1200</v>
      </c>
      <c r="F64" s="26"/>
    </row>
    <row r="65" spans="1:6" ht="15">
      <c r="A65" s="25" t="s">
        <v>22</v>
      </c>
      <c r="B65" s="41" t="s">
        <v>42</v>
      </c>
      <c r="C65" s="14">
        <v>800</v>
      </c>
      <c r="D65" s="14">
        <v>15</v>
      </c>
      <c r="E65" s="14">
        <f t="shared" si="0"/>
        <v>12000</v>
      </c>
      <c r="F65" s="25">
        <f>SUM(E65:E69)</f>
        <v>20300</v>
      </c>
    </row>
    <row r="66" spans="1:6" ht="15">
      <c r="A66" s="26"/>
      <c r="B66" s="42"/>
      <c r="C66" s="14">
        <v>1300</v>
      </c>
      <c r="D66" s="14">
        <v>1</v>
      </c>
      <c r="E66" s="14">
        <f t="shared" si="0"/>
        <v>1300</v>
      </c>
      <c r="F66" s="26"/>
    </row>
    <row r="67" spans="1:6" ht="15">
      <c r="A67" s="26"/>
      <c r="B67" s="42"/>
      <c r="C67" s="14">
        <v>400</v>
      </c>
      <c r="D67" s="14">
        <v>1</v>
      </c>
      <c r="E67" s="14">
        <f t="shared" si="0"/>
        <v>400</v>
      </c>
      <c r="F67" s="26"/>
    </row>
    <row r="68" spans="1:6" ht="15">
      <c r="A68" s="26"/>
      <c r="B68" s="42"/>
      <c r="C68" s="14">
        <v>200</v>
      </c>
      <c r="D68" s="14">
        <v>1</v>
      </c>
      <c r="E68" s="14">
        <f t="shared" si="0"/>
        <v>200</v>
      </c>
      <c r="F68" s="26"/>
    </row>
    <row r="69" spans="1:6" ht="15">
      <c r="A69" s="27"/>
      <c r="B69" s="43"/>
      <c r="C69" s="14">
        <v>1600</v>
      </c>
      <c r="D69" s="14">
        <v>4</v>
      </c>
      <c r="E69" s="14">
        <f t="shared" si="0"/>
        <v>6400</v>
      </c>
      <c r="F69" s="27"/>
    </row>
    <row r="70" spans="1:6" ht="15">
      <c r="A70" s="25" t="s">
        <v>23</v>
      </c>
      <c r="B70" s="41" t="s">
        <v>40</v>
      </c>
      <c r="C70" s="14">
        <v>400</v>
      </c>
      <c r="D70" s="14">
        <v>3</v>
      </c>
      <c r="E70" s="14">
        <f t="shared" si="0"/>
        <v>1200</v>
      </c>
      <c r="F70" s="25">
        <f>E70+E71+E72</f>
        <v>5600</v>
      </c>
    </row>
    <row r="71" spans="1:6" ht="15">
      <c r="A71" s="26"/>
      <c r="B71" s="42"/>
      <c r="C71" s="14">
        <v>800</v>
      </c>
      <c r="D71" s="14">
        <v>1</v>
      </c>
      <c r="E71" s="14">
        <f t="shared" si="0"/>
        <v>800</v>
      </c>
      <c r="F71" s="26"/>
    </row>
    <row r="72" spans="1:6" ht="15">
      <c r="A72" s="27"/>
      <c r="B72" s="43"/>
      <c r="C72" s="14">
        <v>1200</v>
      </c>
      <c r="D72" s="14">
        <v>3</v>
      </c>
      <c r="E72" s="14">
        <f t="shared" si="0"/>
        <v>3600</v>
      </c>
      <c r="F72" s="27"/>
    </row>
    <row r="73" spans="1:6" ht="15">
      <c r="A73" s="41" t="s">
        <v>24</v>
      </c>
      <c r="B73" s="41" t="s">
        <v>33</v>
      </c>
      <c r="C73" s="17">
        <v>800</v>
      </c>
      <c r="D73" s="17">
        <v>13</v>
      </c>
      <c r="E73" s="17">
        <f t="shared" si="0"/>
        <v>10400</v>
      </c>
      <c r="F73" s="41">
        <f>E73+E74+E75</f>
        <v>15800</v>
      </c>
    </row>
    <row r="74" spans="1:6" ht="15">
      <c r="A74" s="42"/>
      <c r="B74" s="42"/>
      <c r="C74" s="17">
        <v>1600</v>
      </c>
      <c r="D74" s="17">
        <v>3</v>
      </c>
      <c r="E74" s="17">
        <f t="shared" si="0"/>
        <v>4800</v>
      </c>
      <c r="F74" s="42"/>
    </row>
    <row r="75" spans="1:6" ht="15">
      <c r="A75" s="43"/>
      <c r="B75" s="43"/>
      <c r="C75" s="17">
        <v>600</v>
      </c>
      <c r="D75" s="17">
        <v>1</v>
      </c>
      <c r="E75" s="17">
        <f t="shared" si="0"/>
        <v>600</v>
      </c>
      <c r="F75" s="43"/>
    </row>
    <row r="76" spans="1:6" ht="15">
      <c r="A76" s="25" t="s">
        <v>25</v>
      </c>
      <c r="B76" s="41" t="s">
        <v>37</v>
      </c>
      <c r="C76" s="14">
        <v>800</v>
      </c>
      <c r="D76" s="14">
        <v>16</v>
      </c>
      <c r="E76" s="14">
        <f t="shared" si="0"/>
        <v>12800</v>
      </c>
      <c r="F76" s="25">
        <f>E76+E77</f>
        <v>17600</v>
      </c>
    </row>
    <row r="77" spans="1:6" ht="15">
      <c r="A77" s="27"/>
      <c r="B77" s="43"/>
      <c r="C77" s="14">
        <v>1600</v>
      </c>
      <c r="D77" s="14">
        <v>3</v>
      </c>
      <c r="E77" s="14">
        <f t="shared" si="0"/>
        <v>4800</v>
      </c>
      <c r="F77" s="27"/>
    </row>
    <row r="78" spans="1:6" ht="15">
      <c r="A78" s="25" t="s">
        <v>26</v>
      </c>
      <c r="B78" s="41" t="s">
        <v>48</v>
      </c>
      <c r="C78" s="14">
        <v>800</v>
      </c>
      <c r="D78" s="14">
        <v>14</v>
      </c>
      <c r="E78" s="14">
        <f t="shared" si="0"/>
        <v>11200</v>
      </c>
      <c r="F78" s="25">
        <f>E78+E79+E80+E82+E81</f>
        <v>15300</v>
      </c>
    </row>
    <row r="79" spans="1:6" ht="15">
      <c r="A79" s="26"/>
      <c r="B79" s="42"/>
      <c r="C79" s="14">
        <v>700</v>
      </c>
      <c r="D79" s="14">
        <v>1</v>
      </c>
      <c r="E79" s="14">
        <f t="shared" si="0"/>
        <v>700</v>
      </c>
      <c r="F79" s="26"/>
    </row>
    <row r="80" spans="1:6" ht="15">
      <c r="A80" s="26"/>
      <c r="B80" s="42"/>
      <c r="C80" s="14">
        <v>400</v>
      </c>
      <c r="D80" s="14">
        <v>1</v>
      </c>
      <c r="E80" s="14">
        <f t="shared" si="0"/>
        <v>400</v>
      </c>
      <c r="F80" s="26"/>
    </row>
    <row r="81" spans="1:6" ht="15">
      <c r="A81" s="26"/>
      <c r="B81" s="42"/>
      <c r="C81" s="14">
        <v>600</v>
      </c>
      <c r="D81" s="14">
        <v>1</v>
      </c>
      <c r="E81" s="14">
        <f t="shared" si="0"/>
        <v>600</v>
      </c>
      <c r="F81" s="26"/>
    </row>
    <row r="82" spans="1:6" ht="15">
      <c r="A82" s="26"/>
      <c r="B82" s="42"/>
      <c r="C82" s="12">
        <v>1200</v>
      </c>
      <c r="D82" s="14">
        <v>2</v>
      </c>
      <c r="E82" s="14">
        <f t="shared" si="0"/>
        <v>2400</v>
      </c>
      <c r="F82" s="26"/>
    </row>
    <row r="83" spans="1:6" ht="15">
      <c r="A83" s="41" t="s">
        <v>34</v>
      </c>
      <c r="B83" s="41" t="s">
        <v>50</v>
      </c>
      <c r="C83" s="17">
        <v>600</v>
      </c>
      <c r="D83" s="17">
        <v>5</v>
      </c>
      <c r="E83" s="17">
        <f t="shared" si="0"/>
        <v>3000</v>
      </c>
      <c r="F83" s="40">
        <f>E83+E84</f>
        <v>4200</v>
      </c>
    </row>
    <row r="84" spans="1:6" ht="15">
      <c r="A84" s="43"/>
      <c r="B84" s="43"/>
      <c r="C84" s="17">
        <v>1200</v>
      </c>
      <c r="D84" s="17">
        <v>1</v>
      </c>
      <c r="E84" s="17">
        <f t="shared" si="0"/>
        <v>1200</v>
      </c>
      <c r="F84" s="40"/>
    </row>
    <row r="85" spans="1:6" ht="15">
      <c r="A85" s="25" t="s">
        <v>34</v>
      </c>
      <c r="B85" s="41" t="s">
        <v>35</v>
      </c>
      <c r="C85" s="14">
        <v>2400</v>
      </c>
      <c r="D85" s="14">
        <v>1</v>
      </c>
      <c r="E85" s="14">
        <f t="shared" si="0"/>
        <v>2400</v>
      </c>
      <c r="F85" s="25">
        <f>SUM(E85:E90)</f>
        <v>11550</v>
      </c>
    </row>
    <row r="86" spans="1:6" ht="15">
      <c r="A86" s="26"/>
      <c r="B86" s="42"/>
      <c r="C86" s="14">
        <v>1500</v>
      </c>
      <c r="D86" s="14">
        <v>1</v>
      </c>
      <c r="E86" s="14">
        <f t="shared" si="0"/>
        <v>1500</v>
      </c>
      <c r="F86" s="26"/>
    </row>
    <row r="87" spans="1:6" ht="15">
      <c r="A87" s="26"/>
      <c r="B87" s="42"/>
      <c r="C87" s="14">
        <v>1200</v>
      </c>
      <c r="D87" s="14">
        <v>3</v>
      </c>
      <c r="E87" s="14">
        <f t="shared" si="0"/>
        <v>3600</v>
      </c>
      <c r="F87" s="26"/>
    </row>
    <row r="88" spans="1:6" ht="15">
      <c r="A88" s="26"/>
      <c r="B88" s="42"/>
      <c r="C88" s="14">
        <v>1050</v>
      </c>
      <c r="D88" s="14">
        <v>1</v>
      </c>
      <c r="E88" s="14">
        <f t="shared" si="0"/>
        <v>1050</v>
      </c>
      <c r="F88" s="26"/>
    </row>
    <row r="89" spans="1:6" ht="15">
      <c r="A89" s="26"/>
      <c r="B89" s="42"/>
      <c r="C89" s="14">
        <v>600</v>
      </c>
      <c r="D89" s="14">
        <v>5</v>
      </c>
      <c r="E89" s="14">
        <f t="shared" si="0"/>
        <v>3000</v>
      </c>
      <c r="F89" s="26"/>
    </row>
    <row r="90" spans="1:6" ht="15">
      <c r="A90" s="27"/>
      <c r="B90" s="43"/>
      <c r="C90" s="14"/>
      <c r="D90" s="14"/>
      <c r="E90" s="14">
        <f t="shared" si="0"/>
        <v>0</v>
      </c>
      <c r="F90" s="27"/>
    </row>
    <row r="91" spans="1:6" ht="15">
      <c r="A91" s="11" t="s">
        <v>54</v>
      </c>
      <c r="B91" s="16" t="s">
        <v>55</v>
      </c>
      <c r="C91" s="14">
        <v>1600</v>
      </c>
      <c r="D91" s="14">
        <v>1</v>
      </c>
      <c r="E91" s="14">
        <f t="shared" si="0"/>
        <v>1600</v>
      </c>
      <c r="F91" s="11">
        <f>E91</f>
        <v>1600</v>
      </c>
    </row>
    <row r="92" spans="1:6" ht="15">
      <c r="A92" s="18" t="s">
        <v>34</v>
      </c>
      <c r="B92" s="18" t="s">
        <v>36</v>
      </c>
      <c r="C92" s="14">
        <v>800</v>
      </c>
      <c r="D92" s="14">
        <v>7</v>
      </c>
      <c r="E92" s="14">
        <f t="shared" si="0"/>
        <v>5600</v>
      </c>
      <c r="F92" s="10">
        <f>E92</f>
        <v>5600</v>
      </c>
    </row>
    <row r="93" spans="1:6" ht="15">
      <c r="A93" s="12"/>
      <c r="B93" s="12"/>
      <c r="C93" s="38" t="s">
        <v>44</v>
      </c>
      <c r="D93" s="38"/>
      <c r="E93" s="38"/>
      <c r="F93" s="4">
        <f>SUM(F2:F92)</f>
        <v>383440</v>
      </c>
    </row>
    <row r="94" spans="1:6" ht="15">
      <c r="A94" s="21"/>
      <c r="B94" s="21"/>
      <c r="C94" s="21"/>
      <c r="D94" s="21"/>
      <c r="E94" s="21"/>
      <c r="F94" s="21"/>
    </row>
    <row r="95" spans="1:6" ht="15">
      <c r="A95" s="21"/>
      <c r="B95" s="21"/>
      <c r="C95" s="21"/>
      <c r="D95" s="21"/>
      <c r="E95" s="21"/>
      <c r="F95" s="39"/>
    </row>
    <row r="96" spans="1:6" ht="15">
      <c r="A96" s="21"/>
      <c r="B96" s="21"/>
      <c r="C96" s="21"/>
      <c r="D96" s="21"/>
      <c r="E96" s="21"/>
      <c r="F96" s="39"/>
    </row>
    <row r="97" spans="1:6" ht="15">
      <c r="A97" s="21"/>
      <c r="B97" s="21"/>
      <c r="C97" s="21"/>
      <c r="D97" s="21"/>
      <c r="E97" s="21"/>
      <c r="F97" s="21"/>
    </row>
    <row r="98" spans="1:6" ht="15">
      <c r="A98" s="19"/>
      <c r="B98" s="19"/>
      <c r="C98" s="19"/>
      <c r="D98" s="20"/>
      <c r="E98" s="19"/>
      <c r="F98" s="20"/>
    </row>
    <row r="99" spans="1:6" ht="15">
      <c r="A99" s="19"/>
      <c r="B99" s="19"/>
      <c r="C99" s="19"/>
      <c r="D99" s="19"/>
      <c r="E99" s="19"/>
      <c r="F99" s="19"/>
    </row>
  </sheetData>
  <sheetProtection/>
  <mergeCells count="59">
    <mergeCell ref="B16:B17"/>
    <mergeCell ref="F16:F17"/>
    <mergeCell ref="F30:F35"/>
    <mergeCell ref="B30:B35"/>
    <mergeCell ref="A25:A29"/>
    <mergeCell ref="B25:B29"/>
    <mergeCell ref="F25:F29"/>
    <mergeCell ref="A3:A10"/>
    <mergeCell ref="B3:B10"/>
    <mergeCell ref="F3:F10"/>
    <mergeCell ref="A11:A15"/>
    <mergeCell ref="B11:B15"/>
    <mergeCell ref="A22:A24"/>
    <mergeCell ref="B22:B24"/>
    <mergeCell ref="F22:F24"/>
    <mergeCell ref="F11:F15"/>
    <mergeCell ref="A16:A17"/>
    <mergeCell ref="A50:A58"/>
    <mergeCell ref="B50:B58"/>
    <mergeCell ref="F50:F58"/>
    <mergeCell ref="A36:A42"/>
    <mergeCell ref="B36:B42"/>
    <mergeCell ref="F36:F42"/>
    <mergeCell ref="A43:A48"/>
    <mergeCell ref="B43:B48"/>
    <mergeCell ref="F43:F48"/>
    <mergeCell ref="A59:A62"/>
    <mergeCell ref="B59:B62"/>
    <mergeCell ref="F59:F62"/>
    <mergeCell ref="A63:A64"/>
    <mergeCell ref="B63:B64"/>
    <mergeCell ref="F63:F64"/>
    <mergeCell ref="F78:F82"/>
    <mergeCell ref="A65:A69"/>
    <mergeCell ref="B65:B69"/>
    <mergeCell ref="F65:F69"/>
    <mergeCell ref="A73:A75"/>
    <mergeCell ref="B73:B75"/>
    <mergeCell ref="F73:F75"/>
    <mergeCell ref="A85:A90"/>
    <mergeCell ref="B85:B90"/>
    <mergeCell ref="F85:F90"/>
    <mergeCell ref="A83:A84"/>
    <mergeCell ref="B83:B84"/>
    <mergeCell ref="A76:A77"/>
    <mergeCell ref="B76:B77"/>
    <mergeCell ref="F76:F77"/>
    <mergeCell ref="A78:A82"/>
    <mergeCell ref="B78:B82"/>
    <mergeCell ref="C93:E93"/>
    <mergeCell ref="F95:F96"/>
    <mergeCell ref="F83:F84"/>
    <mergeCell ref="A18:A21"/>
    <mergeCell ref="B18:B21"/>
    <mergeCell ref="F18:F21"/>
    <mergeCell ref="A70:A72"/>
    <mergeCell ref="F70:F72"/>
    <mergeCell ref="B70:B72"/>
    <mergeCell ref="A30:A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2"/>
  <sheetViews>
    <sheetView tabSelected="1" view="pageBreakPreview" zoomScale="60" zoomScalePageLayoutView="0" workbookViewId="0" topLeftCell="A1">
      <selection activeCell="O67" sqref="O67"/>
    </sheetView>
  </sheetViews>
  <sheetFormatPr defaultColWidth="9.140625" defaultRowHeight="15"/>
  <cols>
    <col min="1" max="1" width="13.7109375" style="0" customWidth="1"/>
    <col min="2" max="2" width="21.00390625" style="0" customWidth="1"/>
    <col min="3" max="3" width="13.28125" style="0" customWidth="1"/>
    <col min="4" max="4" width="11.57421875" style="0" customWidth="1"/>
    <col min="5" max="5" width="12.00390625" style="0" customWidth="1"/>
    <col min="6" max="6" width="15.7109375" style="0" customWidth="1"/>
  </cols>
  <sheetData>
    <row r="1" spans="1:8" ht="18.75">
      <c r="A1" s="54" t="s">
        <v>63</v>
      </c>
      <c r="B1" s="54"/>
      <c r="C1" s="54"/>
      <c r="D1" s="54"/>
      <c r="E1" s="54"/>
      <c r="F1" s="54"/>
      <c r="G1" s="54"/>
      <c r="H1" s="54"/>
    </row>
    <row r="3" spans="1:6" ht="15">
      <c r="A3" s="2" t="s">
        <v>1</v>
      </c>
      <c r="B3" s="2" t="s">
        <v>0</v>
      </c>
      <c r="C3" s="2" t="s">
        <v>2</v>
      </c>
      <c r="D3" s="2" t="s">
        <v>3</v>
      </c>
      <c r="E3" s="2" t="s">
        <v>4</v>
      </c>
      <c r="F3" s="2" t="s">
        <v>5</v>
      </c>
    </row>
    <row r="4" spans="1:8" ht="15">
      <c r="A4" s="25" t="s">
        <v>8</v>
      </c>
      <c r="B4" s="25" t="s">
        <v>9</v>
      </c>
      <c r="C4" s="22">
        <v>1800</v>
      </c>
      <c r="D4" s="22">
        <v>15</v>
      </c>
      <c r="E4" s="22">
        <f>C4*D4</f>
        <v>27000</v>
      </c>
      <c r="F4" s="41">
        <f>SUM(E4:E9)</f>
        <v>42500</v>
      </c>
      <c r="G4">
        <f aca="true" t="shared" si="0" ref="G4:G9">F4/2</f>
        <v>21250</v>
      </c>
      <c r="H4">
        <f>G4*0.87</f>
        <v>18487.5</v>
      </c>
    </row>
    <row r="5" spans="1:8" ht="15">
      <c r="A5" s="26"/>
      <c r="B5" s="26"/>
      <c r="C5" s="22">
        <v>2700</v>
      </c>
      <c r="D5" s="22">
        <v>1</v>
      </c>
      <c r="E5" s="22">
        <f>C5*D5</f>
        <v>2700</v>
      </c>
      <c r="F5" s="42"/>
      <c r="G5">
        <f t="shared" si="0"/>
        <v>0</v>
      </c>
      <c r="H5">
        <f aca="true" t="shared" si="1" ref="H5:H71">G5*0.87</f>
        <v>0</v>
      </c>
    </row>
    <row r="6" spans="1:8" ht="15">
      <c r="A6" s="26"/>
      <c r="B6" s="26"/>
      <c r="C6" s="22">
        <v>1600</v>
      </c>
      <c r="D6" s="22">
        <v>1</v>
      </c>
      <c r="E6" s="22">
        <f>C6*D6</f>
        <v>1600</v>
      </c>
      <c r="F6" s="42"/>
      <c r="G6">
        <f t="shared" si="0"/>
        <v>0</v>
      </c>
      <c r="H6">
        <f t="shared" si="1"/>
        <v>0</v>
      </c>
    </row>
    <row r="7" spans="1:8" ht="15">
      <c r="A7" s="26"/>
      <c r="B7" s="26"/>
      <c r="C7" s="22">
        <v>2300</v>
      </c>
      <c r="D7" s="22">
        <v>1</v>
      </c>
      <c r="E7" s="22">
        <f>C7*D7</f>
        <v>2300</v>
      </c>
      <c r="F7" s="42"/>
      <c r="G7">
        <f t="shared" si="0"/>
        <v>0</v>
      </c>
      <c r="H7">
        <f t="shared" si="1"/>
        <v>0</v>
      </c>
    </row>
    <row r="8" spans="1:8" ht="15">
      <c r="A8" s="26"/>
      <c r="B8" s="26"/>
      <c r="C8" s="22">
        <v>2200</v>
      </c>
      <c r="D8" s="22">
        <v>2</v>
      </c>
      <c r="E8" s="22">
        <f>C8*D8</f>
        <v>4400</v>
      </c>
      <c r="F8" s="42"/>
      <c r="G8">
        <f t="shared" si="0"/>
        <v>0</v>
      </c>
      <c r="H8">
        <f t="shared" si="1"/>
        <v>0</v>
      </c>
    </row>
    <row r="9" spans="1:8" ht="15">
      <c r="A9" s="27"/>
      <c r="B9" s="27"/>
      <c r="C9" s="15">
        <v>900</v>
      </c>
      <c r="D9" s="15">
        <v>5</v>
      </c>
      <c r="E9" s="15">
        <f aca="true" t="shared" si="2" ref="E9:E101">C9*D9</f>
        <v>4500</v>
      </c>
      <c r="F9" s="43"/>
      <c r="G9">
        <f t="shared" si="0"/>
        <v>0</v>
      </c>
      <c r="H9">
        <f t="shared" si="1"/>
        <v>0</v>
      </c>
    </row>
    <row r="10" spans="1:8" ht="15">
      <c r="A10" s="25" t="s">
        <v>15</v>
      </c>
      <c r="B10" s="25" t="s">
        <v>47</v>
      </c>
      <c r="C10" s="15">
        <v>800</v>
      </c>
      <c r="D10" s="15">
        <v>1</v>
      </c>
      <c r="E10" s="15">
        <f>C10*D10</f>
        <v>800</v>
      </c>
      <c r="F10" s="41">
        <f>SUM(E10:E14)</f>
        <v>22550</v>
      </c>
      <c r="G10">
        <f aca="true" t="shared" si="3" ref="G10:G88">F10/2</f>
        <v>11275</v>
      </c>
      <c r="H10">
        <f t="shared" si="1"/>
        <v>9809.25</v>
      </c>
    </row>
    <row r="11" spans="1:8" ht="15">
      <c r="A11" s="26"/>
      <c r="B11" s="26"/>
      <c r="C11" s="15">
        <v>500</v>
      </c>
      <c r="D11" s="15">
        <v>2</v>
      </c>
      <c r="E11" s="15">
        <f t="shared" si="2"/>
        <v>1000</v>
      </c>
      <c r="F11" s="42"/>
      <c r="G11">
        <f t="shared" si="3"/>
        <v>0</v>
      </c>
      <c r="H11">
        <f t="shared" si="1"/>
        <v>0</v>
      </c>
    </row>
    <row r="12" spans="1:8" ht="15">
      <c r="A12" s="26"/>
      <c r="B12" s="26"/>
      <c r="C12" s="15">
        <v>1000</v>
      </c>
      <c r="D12" s="15">
        <v>11</v>
      </c>
      <c r="E12" s="15">
        <f t="shared" si="2"/>
        <v>11000</v>
      </c>
      <c r="F12" s="42"/>
      <c r="G12">
        <f t="shared" si="3"/>
        <v>0</v>
      </c>
      <c r="H12">
        <f t="shared" si="1"/>
        <v>0</v>
      </c>
    </row>
    <row r="13" spans="1:8" ht="15">
      <c r="A13" s="26"/>
      <c r="B13" s="26"/>
      <c r="C13" s="15">
        <v>2000</v>
      </c>
      <c r="D13" s="15">
        <v>4</v>
      </c>
      <c r="E13" s="15">
        <f t="shared" si="2"/>
        <v>8000</v>
      </c>
      <c r="F13" s="42"/>
      <c r="G13">
        <f t="shared" si="3"/>
        <v>0</v>
      </c>
      <c r="H13">
        <f t="shared" si="1"/>
        <v>0</v>
      </c>
    </row>
    <row r="14" spans="1:8" ht="15">
      <c r="A14" s="27"/>
      <c r="B14" s="27"/>
      <c r="C14" s="15">
        <v>1750</v>
      </c>
      <c r="D14" s="15">
        <v>1</v>
      </c>
      <c r="E14" s="15">
        <f t="shared" si="2"/>
        <v>1750</v>
      </c>
      <c r="F14" s="43"/>
      <c r="G14">
        <f t="shared" si="3"/>
        <v>0</v>
      </c>
      <c r="H14">
        <f t="shared" si="1"/>
        <v>0</v>
      </c>
    </row>
    <row r="15" spans="1:8" ht="15">
      <c r="A15" s="25" t="s">
        <v>16</v>
      </c>
      <c r="B15" s="25" t="s">
        <v>41</v>
      </c>
      <c r="C15" s="15">
        <v>1000</v>
      </c>
      <c r="D15" s="15">
        <v>11</v>
      </c>
      <c r="E15" s="15">
        <f t="shared" si="2"/>
        <v>11000</v>
      </c>
      <c r="F15" s="41">
        <f>SUM(E15:E18)</f>
        <v>39000</v>
      </c>
      <c r="G15">
        <f t="shared" si="3"/>
        <v>19500</v>
      </c>
      <c r="H15">
        <f t="shared" si="1"/>
        <v>16965</v>
      </c>
    </row>
    <row r="16" spans="1:8" ht="15">
      <c r="A16" s="26"/>
      <c r="B16" s="26"/>
      <c r="C16" s="23">
        <v>3000</v>
      </c>
      <c r="D16" s="23">
        <v>4</v>
      </c>
      <c r="E16" s="23">
        <f t="shared" si="2"/>
        <v>12000</v>
      </c>
      <c r="F16" s="42"/>
      <c r="G16">
        <f t="shared" si="3"/>
        <v>0</v>
      </c>
      <c r="H16">
        <f t="shared" si="1"/>
        <v>0</v>
      </c>
    </row>
    <row r="17" spans="1:8" ht="15">
      <c r="A17" s="26"/>
      <c r="B17" s="26"/>
      <c r="C17" s="15">
        <v>2000</v>
      </c>
      <c r="D17" s="15">
        <v>6</v>
      </c>
      <c r="E17" s="15">
        <f t="shared" si="2"/>
        <v>12000</v>
      </c>
      <c r="F17" s="42"/>
      <c r="G17">
        <f t="shared" si="3"/>
        <v>0</v>
      </c>
      <c r="H17">
        <f t="shared" si="1"/>
        <v>0</v>
      </c>
    </row>
    <row r="18" spans="1:8" ht="15">
      <c r="A18" s="27"/>
      <c r="B18" s="27"/>
      <c r="C18" s="15">
        <v>4000</v>
      </c>
      <c r="D18" s="15">
        <v>1</v>
      </c>
      <c r="E18" s="15">
        <f t="shared" si="2"/>
        <v>4000</v>
      </c>
      <c r="F18" s="43"/>
      <c r="G18">
        <f t="shared" si="3"/>
        <v>0</v>
      </c>
      <c r="H18">
        <f t="shared" si="1"/>
        <v>0</v>
      </c>
    </row>
    <row r="19" spans="1:8" ht="15">
      <c r="A19" s="34" t="s">
        <v>17</v>
      </c>
      <c r="B19" s="34" t="s">
        <v>30</v>
      </c>
      <c r="C19" s="15">
        <v>2000</v>
      </c>
      <c r="D19" s="15">
        <v>3</v>
      </c>
      <c r="E19" s="15">
        <f t="shared" si="2"/>
        <v>6000</v>
      </c>
      <c r="F19" s="40">
        <f>SUM(E19:E21)</f>
        <v>33200</v>
      </c>
      <c r="G19">
        <f t="shared" si="3"/>
        <v>16600</v>
      </c>
      <c r="H19">
        <f t="shared" si="1"/>
        <v>14442</v>
      </c>
    </row>
    <row r="20" spans="1:8" ht="15">
      <c r="A20" s="34"/>
      <c r="B20" s="34"/>
      <c r="C20" s="23">
        <v>1200</v>
      </c>
      <c r="D20" s="23">
        <v>1</v>
      </c>
      <c r="E20" s="23">
        <f t="shared" si="2"/>
        <v>1200</v>
      </c>
      <c r="F20" s="40"/>
      <c r="H20">
        <f t="shared" si="1"/>
        <v>0</v>
      </c>
    </row>
    <row r="21" spans="1:8" ht="15">
      <c r="A21" s="34"/>
      <c r="B21" s="34"/>
      <c r="C21" s="15">
        <v>1000</v>
      </c>
      <c r="D21" s="15">
        <v>26</v>
      </c>
      <c r="E21" s="15">
        <f t="shared" si="2"/>
        <v>26000</v>
      </c>
      <c r="F21" s="40"/>
      <c r="G21">
        <f t="shared" si="3"/>
        <v>0</v>
      </c>
      <c r="H21">
        <f t="shared" si="1"/>
        <v>0</v>
      </c>
    </row>
    <row r="22" spans="1:8" ht="15">
      <c r="A22" s="25" t="s">
        <v>18</v>
      </c>
      <c r="B22" s="25" t="s">
        <v>14</v>
      </c>
      <c r="C22" s="15">
        <v>1000</v>
      </c>
      <c r="D22" s="15">
        <v>16</v>
      </c>
      <c r="E22" s="15">
        <f t="shared" si="2"/>
        <v>16000</v>
      </c>
      <c r="F22" s="40">
        <f>SUM(E22:E24)</f>
        <v>30000</v>
      </c>
      <c r="G22">
        <f t="shared" si="3"/>
        <v>15000</v>
      </c>
      <c r="H22">
        <f t="shared" si="1"/>
        <v>13050</v>
      </c>
    </row>
    <row r="23" spans="1:8" ht="15">
      <c r="A23" s="26"/>
      <c r="B23" s="26"/>
      <c r="C23" s="15">
        <v>2000</v>
      </c>
      <c r="D23" s="15">
        <v>7</v>
      </c>
      <c r="E23" s="15">
        <f t="shared" si="2"/>
        <v>14000</v>
      </c>
      <c r="F23" s="40"/>
      <c r="G23">
        <f t="shared" si="3"/>
        <v>0</v>
      </c>
      <c r="H23">
        <f t="shared" si="1"/>
        <v>0</v>
      </c>
    </row>
    <row r="24" spans="1:8" ht="15">
      <c r="A24" s="27"/>
      <c r="B24" s="27"/>
      <c r="C24" s="15"/>
      <c r="D24" s="15"/>
      <c r="E24" s="15">
        <f t="shared" si="2"/>
        <v>0</v>
      </c>
      <c r="F24" s="40"/>
      <c r="G24">
        <f t="shared" si="3"/>
        <v>0</v>
      </c>
      <c r="H24">
        <f t="shared" si="1"/>
        <v>0</v>
      </c>
    </row>
    <row r="25" spans="1:8" ht="15">
      <c r="A25" s="25" t="s">
        <v>19</v>
      </c>
      <c r="B25" s="25" t="s">
        <v>38</v>
      </c>
      <c r="C25" s="15">
        <v>1000</v>
      </c>
      <c r="D25" s="15">
        <v>32</v>
      </c>
      <c r="E25" s="15">
        <f t="shared" si="2"/>
        <v>32000</v>
      </c>
      <c r="F25" s="41">
        <f>SUM(E25:E29)</f>
        <v>60000</v>
      </c>
      <c r="G25">
        <f t="shared" si="3"/>
        <v>30000</v>
      </c>
      <c r="H25">
        <f t="shared" si="1"/>
        <v>26100</v>
      </c>
    </row>
    <row r="26" spans="1:8" ht="15">
      <c r="A26" s="26"/>
      <c r="B26" s="26"/>
      <c r="C26" s="15">
        <v>5000</v>
      </c>
      <c r="D26" s="15">
        <v>1</v>
      </c>
      <c r="E26" s="15">
        <f t="shared" si="2"/>
        <v>5000</v>
      </c>
      <c r="F26" s="42"/>
      <c r="G26">
        <f t="shared" si="3"/>
        <v>0</v>
      </c>
      <c r="H26">
        <f t="shared" si="1"/>
        <v>0</v>
      </c>
    </row>
    <row r="27" spans="1:8" ht="15">
      <c r="A27" s="26"/>
      <c r="B27" s="26"/>
      <c r="C27" s="15">
        <v>4000</v>
      </c>
      <c r="D27" s="15">
        <v>4</v>
      </c>
      <c r="E27" s="15">
        <f t="shared" si="2"/>
        <v>16000</v>
      </c>
      <c r="F27" s="42"/>
      <c r="G27">
        <f t="shared" si="3"/>
        <v>0</v>
      </c>
      <c r="H27">
        <f t="shared" si="1"/>
        <v>0</v>
      </c>
    </row>
    <row r="28" spans="1:8" ht="15">
      <c r="A28" s="26"/>
      <c r="B28" s="26"/>
      <c r="C28" s="23">
        <v>3000</v>
      </c>
      <c r="D28" s="23">
        <v>1</v>
      </c>
      <c r="E28" s="23">
        <f t="shared" si="2"/>
        <v>3000</v>
      </c>
      <c r="F28" s="42"/>
      <c r="H28">
        <f t="shared" si="1"/>
        <v>0</v>
      </c>
    </row>
    <row r="29" spans="1:8" ht="15">
      <c r="A29" s="27"/>
      <c r="B29" s="27"/>
      <c r="C29" s="15">
        <v>2000</v>
      </c>
      <c r="D29" s="15">
        <v>2</v>
      </c>
      <c r="E29" s="15">
        <f t="shared" si="2"/>
        <v>4000</v>
      </c>
      <c r="F29" s="43"/>
      <c r="G29">
        <f t="shared" si="3"/>
        <v>0</v>
      </c>
      <c r="H29">
        <f t="shared" si="1"/>
        <v>0</v>
      </c>
    </row>
    <row r="30" spans="1:8" ht="15">
      <c r="A30" s="25" t="s">
        <v>20</v>
      </c>
      <c r="B30" s="25" t="s">
        <v>33</v>
      </c>
      <c r="C30" s="15">
        <v>2000</v>
      </c>
      <c r="D30" s="15">
        <v>4</v>
      </c>
      <c r="E30" s="15">
        <f t="shared" si="2"/>
        <v>8000</v>
      </c>
      <c r="F30" s="41">
        <f>SUM(E30:E34)</f>
        <v>21125</v>
      </c>
      <c r="G30">
        <f t="shared" si="3"/>
        <v>10562.5</v>
      </c>
      <c r="H30">
        <f t="shared" si="1"/>
        <v>9189.375</v>
      </c>
    </row>
    <row r="31" spans="1:8" ht="15">
      <c r="A31" s="26"/>
      <c r="B31" s="26"/>
      <c r="C31" s="15">
        <v>1000</v>
      </c>
      <c r="D31" s="15">
        <v>6</v>
      </c>
      <c r="E31" s="15">
        <f t="shared" si="2"/>
        <v>6000</v>
      </c>
      <c r="F31" s="42"/>
      <c r="G31">
        <f t="shared" si="3"/>
        <v>0</v>
      </c>
      <c r="H31">
        <f t="shared" si="1"/>
        <v>0</v>
      </c>
    </row>
    <row r="32" spans="1:8" ht="15">
      <c r="A32" s="26"/>
      <c r="B32" s="26"/>
      <c r="C32" s="15">
        <v>500</v>
      </c>
      <c r="D32" s="15">
        <v>4</v>
      </c>
      <c r="E32" s="15">
        <f t="shared" si="2"/>
        <v>2000</v>
      </c>
      <c r="F32" s="42"/>
      <c r="G32">
        <f t="shared" si="3"/>
        <v>0</v>
      </c>
      <c r="H32">
        <f t="shared" si="1"/>
        <v>0</v>
      </c>
    </row>
    <row r="33" spans="1:8" ht="15">
      <c r="A33" s="26"/>
      <c r="B33" s="26"/>
      <c r="C33" s="23">
        <v>625</v>
      </c>
      <c r="D33" s="23">
        <v>1</v>
      </c>
      <c r="E33" s="23">
        <f t="shared" si="2"/>
        <v>625</v>
      </c>
      <c r="F33" s="42"/>
      <c r="H33">
        <f t="shared" si="1"/>
        <v>0</v>
      </c>
    </row>
    <row r="34" spans="1:8" ht="15">
      <c r="A34" s="27"/>
      <c r="B34" s="27"/>
      <c r="C34" s="15">
        <v>1500</v>
      </c>
      <c r="D34" s="15">
        <v>3</v>
      </c>
      <c r="E34" s="15">
        <f t="shared" si="2"/>
        <v>4500</v>
      </c>
      <c r="F34" s="43"/>
      <c r="G34">
        <f t="shared" si="3"/>
        <v>0</v>
      </c>
      <c r="H34">
        <f t="shared" si="1"/>
        <v>0</v>
      </c>
    </row>
    <row r="35" spans="1:8" ht="15">
      <c r="A35" s="25" t="s">
        <v>21</v>
      </c>
      <c r="B35" s="25" t="s">
        <v>45</v>
      </c>
      <c r="C35" s="15">
        <v>1000</v>
      </c>
      <c r="D35" s="15">
        <v>9</v>
      </c>
      <c r="E35" s="15">
        <f t="shared" si="2"/>
        <v>9000</v>
      </c>
      <c r="F35" s="41">
        <f>SUM(E35:E36)</f>
        <v>21000</v>
      </c>
      <c r="G35">
        <f t="shared" si="3"/>
        <v>10500</v>
      </c>
      <c r="H35">
        <f t="shared" si="1"/>
        <v>9135</v>
      </c>
    </row>
    <row r="36" spans="1:8" ht="15">
      <c r="A36" s="27"/>
      <c r="B36" s="27"/>
      <c r="C36" s="15">
        <v>2000</v>
      </c>
      <c r="D36" s="15">
        <v>6</v>
      </c>
      <c r="E36" s="15">
        <f t="shared" si="2"/>
        <v>12000</v>
      </c>
      <c r="F36" s="43"/>
      <c r="G36">
        <f t="shared" si="3"/>
        <v>0</v>
      </c>
      <c r="H36">
        <f t="shared" si="1"/>
        <v>0</v>
      </c>
    </row>
    <row r="37" spans="1:8" ht="15">
      <c r="A37" s="25" t="s">
        <v>22</v>
      </c>
      <c r="B37" s="25" t="s">
        <v>32</v>
      </c>
      <c r="C37" s="15">
        <v>500</v>
      </c>
      <c r="D37" s="15">
        <v>1</v>
      </c>
      <c r="E37" s="15">
        <f t="shared" si="2"/>
        <v>500</v>
      </c>
      <c r="F37" s="41">
        <f>SUM(E37:E41)</f>
        <v>27000</v>
      </c>
      <c r="G37">
        <f t="shared" si="3"/>
        <v>13500</v>
      </c>
      <c r="H37">
        <f t="shared" si="1"/>
        <v>11745</v>
      </c>
    </row>
    <row r="38" spans="1:8" ht="15">
      <c r="A38" s="26"/>
      <c r="B38" s="26"/>
      <c r="C38" s="15">
        <v>1000</v>
      </c>
      <c r="D38" s="15">
        <v>3</v>
      </c>
      <c r="E38" s="15">
        <f t="shared" si="2"/>
        <v>3000</v>
      </c>
      <c r="F38" s="42"/>
      <c r="G38">
        <f t="shared" si="3"/>
        <v>0</v>
      </c>
      <c r="H38">
        <f t="shared" si="1"/>
        <v>0</v>
      </c>
    </row>
    <row r="39" spans="1:8" ht="15">
      <c r="A39" s="26"/>
      <c r="B39" s="26"/>
      <c r="C39" s="15">
        <v>2000</v>
      </c>
      <c r="D39" s="15">
        <v>8</v>
      </c>
      <c r="E39" s="15">
        <f t="shared" si="2"/>
        <v>16000</v>
      </c>
      <c r="F39" s="42"/>
      <c r="G39">
        <f t="shared" si="3"/>
        <v>0</v>
      </c>
      <c r="H39">
        <f t="shared" si="1"/>
        <v>0</v>
      </c>
    </row>
    <row r="40" spans="1:8" ht="15">
      <c r="A40" s="26"/>
      <c r="B40" s="26"/>
      <c r="C40" s="23">
        <v>3000</v>
      </c>
      <c r="D40" s="23">
        <v>1</v>
      </c>
      <c r="E40" s="23">
        <f t="shared" si="2"/>
        <v>3000</v>
      </c>
      <c r="F40" s="42"/>
      <c r="H40">
        <f t="shared" si="1"/>
        <v>0</v>
      </c>
    </row>
    <row r="41" spans="1:8" ht="15">
      <c r="A41" s="27"/>
      <c r="B41" s="27"/>
      <c r="C41" s="15">
        <v>4500</v>
      </c>
      <c r="D41" s="15">
        <v>1</v>
      </c>
      <c r="E41" s="15">
        <f t="shared" si="2"/>
        <v>4500</v>
      </c>
      <c r="F41" s="43"/>
      <c r="G41">
        <f t="shared" si="3"/>
        <v>0</v>
      </c>
      <c r="H41">
        <f t="shared" si="1"/>
        <v>0</v>
      </c>
    </row>
    <row r="42" spans="1:8" ht="15">
      <c r="A42" s="25" t="s">
        <v>23</v>
      </c>
      <c r="B42" s="25" t="s">
        <v>43</v>
      </c>
      <c r="C42" s="15">
        <v>1000</v>
      </c>
      <c r="D42" s="15">
        <v>17</v>
      </c>
      <c r="E42" s="15">
        <f t="shared" si="2"/>
        <v>17000</v>
      </c>
      <c r="F42" s="41">
        <f>SUM(E42:E46)</f>
        <v>37500</v>
      </c>
      <c r="G42">
        <f t="shared" si="3"/>
        <v>18750</v>
      </c>
      <c r="H42">
        <f t="shared" si="1"/>
        <v>16312.5</v>
      </c>
    </row>
    <row r="43" spans="1:8" ht="15">
      <c r="A43" s="26"/>
      <c r="B43" s="26"/>
      <c r="C43" s="15">
        <v>500</v>
      </c>
      <c r="D43" s="15">
        <v>3</v>
      </c>
      <c r="E43" s="15">
        <f t="shared" si="2"/>
        <v>1500</v>
      </c>
      <c r="F43" s="42"/>
      <c r="G43">
        <f t="shared" si="3"/>
        <v>0</v>
      </c>
      <c r="H43">
        <f t="shared" si="1"/>
        <v>0</v>
      </c>
    </row>
    <row r="44" spans="1:8" ht="15">
      <c r="A44" s="26"/>
      <c r="B44" s="26"/>
      <c r="C44" s="15">
        <v>5000</v>
      </c>
      <c r="D44" s="15">
        <v>1</v>
      </c>
      <c r="E44" s="15">
        <f t="shared" si="2"/>
        <v>5000</v>
      </c>
      <c r="F44" s="42"/>
      <c r="G44">
        <f t="shared" si="3"/>
        <v>0</v>
      </c>
      <c r="H44">
        <f t="shared" si="1"/>
        <v>0</v>
      </c>
    </row>
    <row r="45" spans="1:8" ht="15">
      <c r="A45" s="26"/>
      <c r="B45" s="26"/>
      <c r="C45" s="15">
        <v>4000</v>
      </c>
      <c r="D45" s="15">
        <v>1</v>
      </c>
      <c r="E45" s="15">
        <f t="shared" si="2"/>
        <v>4000</v>
      </c>
      <c r="F45" s="42"/>
      <c r="G45">
        <f t="shared" si="3"/>
        <v>0</v>
      </c>
      <c r="H45">
        <f t="shared" si="1"/>
        <v>0</v>
      </c>
    </row>
    <row r="46" spans="1:8" ht="15">
      <c r="A46" s="27"/>
      <c r="B46" s="27"/>
      <c r="C46" s="15">
        <v>2000</v>
      </c>
      <c r="D46" s="15">
        <v>5</v>
      </c>
      <c r="E46" s="15">
        <f t="shared" si="2"/>
        <v>10000</v>
      </c>
      <c r="F46" s="43"/>
      <c r="G46">
        <f t="shared" si="3"/>
        <v>0</v>
      </c>
      <c r="H46">
        <f t="shared" si="1"/>
        <v>0</v>
      </c>
    </row>
    <row r="47" spans="1:8" ht="15">
      <c r="A47" s="25" t="s">
        <v>29</v>
      </c>
      <c r="B47" s="49" t="s">
        <v>60</v>
      </c>
      <c r="C47" s="15">
        <v>3000</v>
      </c>
      <c r="D47" s="15">
        <v>23</v>
      </c>
      <c r="E47" s="15">
        <f t="shared" si="2"/>
        <v>69000</v>
      </c>
      <c r="F47" s="41">
        <f>SUM(E47:E51)</f>
        <v>94500</v>
      </c>
      <c r="G47">
        <f t="shared" si="3"/>
        <v>47250</v>
      </c>
      <c r="H47">
        <f t="shared" si="1"/>
        <v>41107.5</v>
      </c>
    </row>
    <row r="48" spans="1:8" ht="15">
      <c r="A48" s="26"/>
      <c r="B48" s="50"/>
      <c r="C48" s="15">
        <v>6000</v>
      </c>
      <c r="D48" s="15">
        <v>1</v>
      </c>
      <c r="E48" s="15">
        <f t="shared" si="2"/>
        <v>6000</v>
      </c>
      <c r="F48" s="42"/>
      <c r="G48">
        <f t="shared" si="3"/>
        <v>0</v>
      </c>
      <c r="H48">
        <f t="shared" si="1"/>
        <v>0</v>
      </c>
    </row>
    <row r="49" spans="1:6" ht="15">
      <c r="A49" s="26"/>
      <c r="B49" s="50"/>
      <c r="C49" s="23">
        <v>12000</v>
      </c>
      <c r="D49" s="23">
        <v>1</v>
      </c>
      <c r="E49" s="23">
        <f t="shared" si="2"/>
        <v>12000</v>
      </c>
      <c r="F49" s="42"/>
    </row>
    <row r="50" spans="1:6" ht="15">
      <c r="A50" s="26"/>
      <c r="B50" s="50"/>
      <c r="C50" s="23">
        <v>4500</v>
      </c>
      <c r="D50" s="23">
        <v>1</v>
      </c>
      <c r="E50" s="23">
        <f t="shared" si="2"/>
        <v>4500</v>
      </c>
      <c r="F50" s="42"/>
    </row>
    <row r="51" spans="1:8" ht="15">
      <c r="A51" s="27"/>
      <c r="B51" s="51"/>
      <c r="C51" s="15">
        <v>1500</v>
      </c>
      <c r="D51" s="15">
        <v>2</v>
      </c>
      <c r="E51" s="15">
        <f t="shared" si="2"/>
        <v>3000</v>
      </c>
      <c r="F51" s="43"/>
      <c r="G51">
        <f t="shared" si="3"/>
        <v>0</v>
      </c>
      <c r="H51">
        <f t="shared" si="1"/>
        <v>0</v>
      </c>
    </row>
    <row r="52" spans="1:8" ht="15">
      <c r="A52" s="25" t="s">
        <v>24</v>
      </c>
      <c r="B52" s="25" t="s">
        <v>46</v>
      </c>
      <c r="C52" s="15">
        <v>5000</v>
      </c>
      <c r="D52" s="24">
        <v>3</v>
      </c>
      <c r="E52" s="15">
        <f t="shared" si="2"/>
        <v>15000</v>
      </c>
      <c r="F52" s="41">
        <f>SUM(E52:E60)</f>
        <v>70500</v>
      </c>
      <c r="G52">
        <f t="shared" si="3"/>
        <v>35250</v>
      </c>
      <c r="H52">
        <f t="shared" si="1"/>
        <v>30667.5</v>
      </c>
    </row>
    <row r="53" spans="1:8" ht="15">
      <c r="A53" s="26"/>
      <c r="B53" s="26"/>
      <c r="C53" s="15">
        <v>6000</v>
      </c>
      <c r="D53" s="24">
        <v>1</v>
      </c>
      <c r="E53" s="15">
        <f t="shared" si="2"/>
        <v>6000</v>
      </c>
      <c r="F53" s="42"/>
      <c r="G53">
        <f t="shared" si="3"/>
        <v>0</v>
      </c>
      <c r="H53">
        <f t="shared" si="1"/>
        <v>0</v>
      </c>
    </row>
    <row r="54" spans="1:8" ht="15">
      <c r="A54" s="26"/>
      <c r="B54" s="26"/>
      <c r="C54" s="15">
        <v>2000</v>
      </c>
      <c r="D54" s="24">
        <v>6</v>
      </c>
      <c r="E54" s="15">
        <f t="shared" si="2"/>
        <v>12000</v>
      </c>
      <c r="F54" s="42"/>
      <c r="G54">
        <f t="shared" si="3"/>
        <v>0</v>
      </c>
      <c r="H54">
        <f t="shared" si="1"/>
        <v>0</v>
      </c>
    </row>
    <row r="55" spans="1:8" ht="15">
      <c r="A55" s="26"/>
      <c r="B55" s="26"/>
      <c r="C55" s="15">
        <v>4000</v>
      </c>
      <c r="D55" s="24">
        <v>4</v>
      </c>
      <c r="E55" s="15">
        <f t="shared" si="2"/>
        <v>16000</v>
      </c>
      <c r="F55" s="42"/>
      <c r="G55">
        <f t="shared" si="3"/>
        <v>0</v>
      </c>
      <c r="H55">
        <f t="shared" si="1"/>
        <v>0</v>
      </c>
    </row>
    <row r="56" spans="1:8" ht="15">
      <c r="A56" s="26"/>
      <c r="B56" s="26"/>
      <c r="C56" s="15">
        <v>3000</v>
      </c>
      <c r="D56" s="24">
        <v>2</v>
      </c>
      <c r="E56" s="15">
        <f t="shared" si="2"/>
        <v>6000</v>
      </c>
      <c r="F56" s="42"/>
      <c r="G56">
        <f t="shared" si="3"/>
        <v>0</v>
      </c>
      <c r="H56">
        <f t="shared" si="1"/>
        <v>0</v>
      </c>
    </row>
    <row r="57" spans="1:8" ht="15">
      <c r="A57" s="26"/>
      <c r="B57" s="26"/>
      <c r="C57" s="23">
        <v>500</v>
      </c>
      <c r="D57" s="24">
        <v>1</v>
      </c>
      <c r="E57" s="23">
        <f t="shared" si="2"/>
        <v>500</v>
      </c>
      <c r="F57" s="42"/>
      <c r="H57">
        <f t="shared" si="1"/>
        <v>0</v>
      </c>
    </row>
    <row r="58" spans="1:8" ht="15">
      <c r="A58" s="26"/>
      <c r="B58" s="26"/>
      <c r="C58" s="23">
        <v>1200</v>
      </c>
      <c r="D58" s="24">
        <v>1</v>
      </c>
      <c r="E58" s="23">
        <f t="shared" si="2"/>
        <v>1200</v>
      </c>
      <c r="F58" s="42"/>
      <c r="H58">
        <f t="shared" si="1"/>
        <v>0</v>
      </c>
    </row>
    <row r="59" spans="1:8" ht="15">
      <c r="A59" s="26"/>
      <c r="B59" s="26"/>
      <c r="C59" s="15">
        <v>800</v>
      </c>
      <c r="D59" s="24">
        <v>1</v>
      </c>
      <c r="E59" s="15">
        <f t="shared" si="2"/>
        <v>800</v>
      </c>
      <c r="F59" s="42"/>
      <c r="G59">
        <f t="shared" si="3"/>
        <v>0</v>
      </c>
      <c r="H59">
        <f t="shared" si="1"/>
        <v>0</v>
      </c>
    </row>
    <row r="60" spans="1:8" ht="15">
      <c r="A60" s="27"/>
      <c r="B60" s="27"/>
      <c r="C60" s="15">
        <v>1000</v>
      </c>
      <c r="D60" s="24">
        <v>13</v>
      </c>
      <c r="E60" s="15">
        <f t="shared" si="2"/>
        <v>13000</v>
      </c>
      <c r="F60" s="43"/>
      <c r="G60">
        <f t="shared" si="3"/>
        <v>0</v>
      </c>
      <c r="H60">
        <f t="shared" si="1"/>
        <v>0</v>
      </c>
    </row>
    <row r="61" spans="1:8" ht="15">
      <c r="A61" s="25" t="s">
        <v>25</v>
      </c>
      <c r="B61" s="25" t="s">
        <v>28</v>
      </c>
      <c r="C61" s="15">
        <v>1000</v>
      </c>
      <c r="D61" s="15">
        <v>28</v>
      </c>
      <c r="E61" s="15">
        <f t="shared" si="2"/>
        <v>28000</v>
      </c>
      <c r="F61" s="41">
        <f>SUM(E61:E65)</f>
        <v>65500</v>
      </c>
      <c r="G61">
        <f t="shared" si="3"/>
        <v>32750</v>
      </c>
      <c r="H61">
        <f t="shared" si="1"/>
        <v>28492.5</v>
      </c>
    </row>
    <row r="62" spans="1:8" ht="15">
      <c r="A62" s="26"/>
      <c r="B62" s="26"/>
      <c r="C62" s="23">
        <v>500</v>
      </c>
      <c r="D62" s="23">
        <v>1</v>
      </c>
      <c r="E62" s="23">
        <f t="shared" si="2"/>
        <v>500</v>
      </c>
      <c r="F62" s="42"/>
      <c r="H62">
        <f t="shared" si="1"/>
        <v>0</v>
      </c>
    </row>
    <row r="63" spans="1:8" ht="15">
      <c r="A63" s="26"/>
      <c r="B63" s="26"/>
      <c r="C63" s="15">
        <v>2000</v>
      </c>
      <c r="D63" s="15">
        <v>8</v>
      </c>
      <c r="E63" s="15">
        <f t="shared" si="2"/>
        <v>16000</v>
      </c>
      <c r="F63" s="42"/>
      <c r="G63">
        <f t="shared" si="3"/>
        <v>0</v>
      </c>
      <c r="H63">
        <f t="shared" si="1"/>
        <v>0</v>
      </c>
    </row>
    <row r="64" spans="1:8" ht="15">
      <c r="A64" s="26"/>
      <c r="B64" s="26"/>
      <c r="C64" s="15">
        <v>4000</v>
      </c>
      <c r="D64" s="15">
        <v>4</v>
      </c>
      <c r="E64" s="15">
        <f t="shared" si="2"/>
        <v>16000</v>
      </c>
      <c r="F64" s="42"/>
      <c r="G64">
        <f t="shared" si="3"/>
        <v>0</v>
      </c>
      <c r="H64">
        <f t="shared" si="1"/>
        <v>0</v>
      </c>
    </row>
    <row r="65" spans="1:8" ht="15">
      <c r="A65" s="27"/>
      <c r="B65" s="27"/>
      <c r="C65" s="15">
        <v>5000</v>
      </c>
      <c r="D65" s="15">
        <v>1</v>
      </c>
      <c r="E65" s="15">
        <f t="shared" si="2"/>
        <v>5000</v>
      </c>
      <c r="F65" s="42"/>
      <c r="G65">
        <f t="shared" si="3"/>
        <v>0</v>
      </c>
      <c r="H65">
        <f t="shared" si="1"/>
        <v>0</v>
      </c>
    </row>
    <row r="66" spans="1:8" ht="15">
      <c r="A66" s="25" t="s">
        <v>29</v>
      </c>
      <c r="B66" s="49" t="s">
        <v>62</v>
      </c>
      <c r="C66" s="15">
        <v>3000</v>
      </c>
      <c r="D66" s="15">
        <v>27</v>
      </c>
      <c r="E66" s="15">
        <f t="shared" si="2"/>
        <v>81000</v>
      </c>
      <c r="F66" s="40">
        <f>SUM(E66:E68)</f>
        <v>89250</v>
      </c>
      <c r="G66">
        <f t="shared" si="3"/>
        <v>44625</v>
      </c>
      <c r="H66">
        <f t="shared" si="1"/>
        <v>38823.75</v>
      </c>
    </row>
    <row r="67" spans="1:6" ht="15">
      <c r="A67" s="26"/>
      <c r="B67" s="50"/>
      <c r="C67" s="23">
        <v>3375</v>
      </c>
      <c r="D67" s="23">
        <v>2</v>
      </c>
      <c r="E67" s="23">
        <f t="shared" si="2"/>
        <v>6750</v>
      </c>
      <c r="F67" s="40"/>
    </row>
    <row r="68" spans="1:8" ht="15">
      <c r="A68" s="27"/>
      <c r="B68" s="51"/>
      <c r="C68" s="15">
        <v>1500</v>
      </c>
      <c r="D68" s="15">
        <v>1</v>
      </c>
      <c r="E68" s="4">
        <f t="shared" si="2"/>
        <v>1500</v>
      </c>
      <c r="F68" s="40"/>
      <c r="G68">
        <f t="shared" si="3"/>
        <v>0</v>
      </c>
      <c r="H68">
        <f t="shared" si="1"/>
        <v>0</v>
      </c>
    </row>
    <row r="69" spans="1:8" ht="15">
      <c r="A69" s="25" t="s">
        <v>26</v>
      </c>
      <c r="B69" s="25" t="s">
        <v>42</v>
      </c>
      <c r="C69" s="15">
        <v>1000</v>
      </c>
      <c r="D69" s="15">
        <v>26</v>
      </c>
      <c r="E69" s="15">
        <f t="shared" si="2"/>
        <v>26000</v>
      </c>
      <c r="F69" s="41">
        <f>SUM(E69:E71)</f>
        <v>42000</v>
      </c>
      <c r="G69">
        <f t="shared" si="3"/>
        <v>21000</v>
      </c>
      <c r="H69">
        <f t="shared" si="1"/>
        <v>18270</v>
      </c>
    </row>
    <row r="70" spans="1:8" ht="15">
      <c r="A70" s="26"/>
      <c r="B70" s="26"/>
      <c r="C70" s="23">
        <v>2000</v>
      </c>
      <c r="D70" s="23">
        <v>6</v>
      </c>
      <c r="E70" s="23">
        <f t="shared" si="2"/>
        <v>12000</v>
      </c>
      <c r="F70" s="42"/>
      <c r="H70">
        <f t="shared" si="1"/>
        <v>0</v>
      </c>
    </row>
    <row r="71" spans="1:8" ht="15">
      <c r="A71" s="27"/>
      <c r="B71" s="27"/>
      <c r="C71" s="15">
        <v>4000</v>
      </c>
      <c r="D71" s="15">
        <v>1</v>
      </c>
      <c r="E71" s="15">
        <f t="shared" si="2"/>
        <v>4000</v>
      </c>
      <c r="F71" s="43"/>
      <c r="G71">
        <f t="shared" si="3"/>
        <v>0</v>
      </c>
      <c r="H71">
        <f t="shared" si="1"/>
        <v>0</v>
      </c>
    </row>
    <row r="72" spans="1:8" ht="15">
      <c r="A72" s="25" t="s">
        <v>29</v>
      </c>
      <c r="B72" s="52" t="s">
        <v>61</v>
      </c>
      <c r="C72" s="15">
        <v>3000</v>
      </c>
      <c r="D72" s="15">
        <v>11</v>
      </c>
      <c r="E72" s="15">
        <f>C72*D72</f>
        <v>33000</v>
      </c>
      <c r="F72" s="41">
        <f>SUM(E72:E73)</f>
        <v>35250</v>
      </c>
      <c r="G72">
        <f t="shared" si="3"/>
        <v>17625</v>
      </c>
      <c r="H72">
        <f aca="true" t="shared" si="4" ref="H72:H102">G72*0.87</f>
        <v>15333.75</v>
      </c>
    </row>
    <row r="73" spans="1:8" ht="15">
      <c r="A73" s="27"/>
      <c r="B73" s="53"/>
      <c r="C73" s="15">
        <v>2250</v>
      </c>
      <c r="D73" s="15">
        <v>1</v>
      </c>
      <c r="E73" s="15">
        <f>C73*D73</f>
        <v>2250</v>
      </c>
      <c r="F73" s="43"/>
      <c r="G73">
        <f t="shared" si="3"/>
        <v>0</v>
      </c>
      <c r="H73">
        <f t="shared" si="4"/>
        <v>0</v>
      </c>
    </row>
    <row r="74" spans="1:8" ht="15">
      <c r="A74" s="25" t="s">
        <v>10</v>
      </c>
      <c r="B74" s="25" t="s">
        <v>59</v>
      </c>
      <c r="C74" s="15">
        <v>1000</v>
      </c>
      <c r="D74" s="15">
        <v>18</v>
      </c>
      <c r="E74" s="15">
        <f t="shared" si="2"/>
        <v>18000</v>
      </c>
      <c r="F74" s="41">
        <f>SUM(E74:E77)</f>
        <v>21000</v>
      </c>
      <c r="G74">
        <f t="shared" si="3"/>
        <v>10500</v>
      </c>
      <c r="H74">
        <f t="shared" si="4"/>
        <v>9135</v>
      </c>
    </row>
    <row r="75" spans="1:8" ht="15">
      <c r="A75" s="26"/>
      <c r="B75" s="26"/>
      <c r="C75" s="15">
        <v>3000</v>
      </c>
      <c r="D75" s="15">
        <v>1</v>
      </c>
      <c r="E75" s="15">
        <f t="shared" si="2"/>
        <v>3000</v>
      </c>
      <c r="F75" s="42"/>
      <c r="G75">
        <f t="shared" si="3"/>
        <v>0</v>
      </c>
      <c r="H75">
        <f t="shared" si="4"/>
        <v>0</v>
      </c>
    </row>
    <row r="76" spans="1:8" ht="15">
      <c r="A76" s="26"/>
      <c r="B76" s="26"/>
      <c r="C76" s="15"/>
      <c r="D76" s="15"/>
      <c r="E76" s="15">
        <f t="shared" si="2"/>
        <v>0</v>
      </c>
      <c r="F76" s="42"/>
      <c r="G76">
        <f t="shared" si="3"/>
        <v>0</v>
      </c>
      <c r="H76">
        <f t="shared" si="4"/>
        <v>0</v>
      </c>
    </row>
    <row r="77" spans="1:8" ht="15">
      <c r="A77" s="27"/>
      <c r="B77" s="27"/>
      <c r="C77" s="15"/>
      <c r="D77" s="15"/>
      <c r="E77" s="15">
        <f t="shared" si="2"/>
        <v>0</v>
      </c>
      <c r="F77" s="43"/>
      <c r="G77">
        <f t="shared" si="3"/>
        <v>0</v>
      </c>
      <c r="H77">
        <f t="shared" si="4"/>
        <v>0</v>
      </c>
    </row>
    <row r="78" spans="1:8" ht="15">
      <c r="A78" s="25" t="s">
        <v>11</v>
      </c>
      <c r="B78" s="25" t="s">
        <v>58</v>
      </c>
      <c r="C78" s="15">
        <v>1000</v>
      </c>
      <c r="D78" s="15">
        <v>24</v>
      </c>
      <c r="E78" s="15">
        <f t="shared" si="2"/>
        <v>24000</v>
      </c>
      <c r="F78" s="41">
        <f>SUM(E78:E80)</f>
        <v>28000</v>
      </c>
      <c r="G78">
        <f t="shared" si="3"/>
        <v>14000</v>
      </c>
      <c r="H78">
        <f t="shared" si="4"/>
        <v>12180</v>
      </c>
    </row>
    <row r="79" spans="1:8" ht="15">
      <c r="A79" s="26"/>
      <c r="B79" s="26"/>
      <c r="C79" s="15">
        <v>2000</v>
      </c>
      <c r="D79" s="15">
        <v>2</v>
      </c>
      <c r="E79" s="15">
        <f t="shared" si="2"/>
        <v>4000</v>
      </c>
      <c r="F79" s="42"/>
      <c r="G79">
        <f t="shared" si="3"/>
        <v>0</v>
      </c>
      <c r="H79">
        <f t="shared" si="4"/>
        <v>0</v>
      </c>
    </row>
    <row r="80" spans="1:8" ht="15">
      <c r="A80" s="27"/>
      <c r="B80" s="27"/>
      <c r="C80" s="15"/>
      <c r="D80" s="15"/>
      <c r="E80" s="15">
        <f t="shared" si="2"/>
        <v>0</v>
      </c>
      <c r="F80" s="43"/>
      <c r="G80">
        <f t="shared" si="3"/>
        <v>0</v>
      </c>
      <c r="H80">
        <f t="shared" si="4"/>
        <v>0</v>
      </c>
    </row>
    <row r="81" spans="1:8" ht="15">
      <c r="A81" s="25" t="s">
        <v>12</v>
      </c>
      <c r="B81" s="25" t="s">
        <v>40</v>
      </c>
      <c r="C81" s="15">
        <v>1000</v>
      </c>
      <c r="D81" s="15">
        <v>12</v>
      </c>
      <c r="E81" s="15">
        <f t="shared" si="2"/>
        <v>12000</v>
      </c>
      <c r="F81" s="41">
        <f>SUM(E81:E84)</f>
        <v>43200</v>
      </c>
      <c r="G81">
        <f t="shared" si="3"/>
        <v>21600</v>
      </c>
      <c r="H81">
        <f t="shared" si="4"/>
        <v>18792</v>
      </c>
    </row>
    <row r="82" spans="1:8" ht="15">
      <c r="A82" s="26"/>
      <c r="B82" s="26"/>
      <c r="C82" s="22">
        <v>1400</v>
      </c>
      <c r="D82" s="22">
        <v>1</v>
      </c>
      <c r="E82" s="22">
        <f t="shared" si="2"/>
        <v>1400</v>
      </c>
      <c r="F82" s="42"/>
      <c r="H82">
        <f t="shared" si="4"/>
        <v>0</v>
      </c>
    </row>
    <row r="83" spans="1:8" ht="15">
      <c r="A83" s="26"/>
      <c r="B83" s="26"/>
      <c r="C83" s="22">
        <v>1800</v>
      </c>
      <c r="D83" s="22">
        <v>1</v>
      </c>
      <c r="E83" s="22">
        <f t="shared" si="2"/>
        <v>1800</v>
      </c>
      <c r="F83" s="42"/>
      <c r="H83">
        <f t="shared" si="4"/>
        <v>0</v>
      </c>
    </row>
    <row r="84" spans="1:8" ht="15">
      <c r="A84" s="27"/>
      <c r="B84" s="27"/>
      <c r="C84" s="15">
        <v>2000</v>
      </c>
      <c r="D84" s="15">
        <v>14</v>
      </c>
      <c r="E84" s="15">
        <f t="shared" si="2"/>
        <v>28000</v>
      </c>
      <c r="F84" s="43"/>
      <c r="G84">
        <f t="shared" si="3"/>
        <v>0</v>
      </c>
      <c r="H84">
        <f t="shared" si="4"/>
        <v>0</v>
      </c>
    </row>
    <row r="85" spans="1:8" ht="15">
      <c r="A85" s="25" t="s">
        <v>13</v>
      </c>
      <c r="B85" s="25" t="s">
        <v>48</v>
      </c>
      <c r="C85" s="23">
        <v>2000</v>
      </c>
      <c r="D85" s="23">
        <v>4</v>
      </c>
      <c r="E85" s="23">
        <f t="shared" si="2"/>
        <v>8000</v>
      </c>
      <c r="F85" s="41">
        <f>SUM(E85:E87)</f>
        <v>38000</v>
      </c>
      <c r="G85" s="48">
        <f>F85/2</f>
        <v>19000</v>
      </c>
      <c r="H85">
        <f t="shared" si="4"/>
        <v>16530</v>
      </c>
    </row>
    <row r="86" spans="1:8" ht="15">
      <c r="A86" s="26"/>
      <c r="B86" s="26"/>
      <c r="C86" s="23">
        <v>500</v>
      </c>
      <c r="D86" s="23">
        <v>2</v>
      </c>
      <c r="E86" s="23">
        <f t="shared" si="2"/>
        <v>1000</v>
      </c>
      <c r="F86" s="42"/>
      <c r="G86" s="48"/>
      <c r="H86">
        <f t="shared" si="4"/>
        <v>0</v>
      </c>
    </row>
    <row r="87" spans="1:8" ht="15">
      <c r="A87" s="27"/>
      <c r="B87" s="27"/>
      <c r="C87" s="15">
        <v>1000</v>
      </c>
      <c r="D87" s="15">
        <v>29</v>
      </c>
      <c r="E87" s="15">
        <f t="shared" si="2"/>
        <v>29000</v>
      </c>
      <c r="F87" s="43"/>
      <c r="G87" s="48"/>
      <c r="H87">
        <f t="shared" si="4"/>
        <v>0</v>
      </c>
    </row>
    <row r="88" spans="1:8" ht="15">
      <c r="A88" s="25" t="s">
        <v>57</v>
      </c>
      <c r="B88" s="25" t="s">
        <v>56</v>
      </c>
      <c r="C88" s="15">
        <v>800</v>
      </c>
      <c r="D88" s="15">
        <v>21</v>
      </c>
      <c r="E88" s="15">
        <f t="shared" si="2"/>
        <v>16800</v>
      </c>
      <c r="F88" s="40">
        <f>SUM(E88:E89)</f>
        <v>19200</v>
      </c>
      <c r="G88">
        <f t="shared" si="3"/>
        <v>9600</v>
      </c>
      <c r="H88">
        <f t="shared" si="4"/>
        <v>8352</v>
      </c>
    </row>
    <row r="89" spans="1:8" ht="15">
      <c r="A89" s="27"/>
      <c r="B89" s="27"/>
      <c r="C89" s="15">
        <v>2400</v>
      </c>
      <c r="D89" s="15">
        <v>1</v>
      </c>
      <c r="E89" s="15">
        <f t="shared" si="2"/>
        <v>2400</v>
      </c>
      <c r="F89" s="40"/>
      <c r="G89">
        <f aca="true" t="shared" si="5" ref="G89:G102">F89/2</f>
        <v>0</v>
      </c>
      <c r="H89">
        <f t="shared" si="4"/>
        <v>0</v>
      </c>
    </row>
    <row r="90" spans="1:8" ht="15">
      <c r="A90" s="25" t="s">
        <v>34</v>
      </c>
      <c r="B90" s="25" t="s">
        <v>35</v>
      </c>
      <c r="C90" s="15">
        <v>4800</v>
      </c>
      <c r="D90" s="15">
        <v>1</v>
      </c>
      <c r="E90" s="15">
        <f t="shared" si="2"/>
        <v>4800</v>
      </c>
      <c r="F90" s="41">
        <f>SUM(E90:E98)</f>
        <v>30900</v>
      </c>
      <c r="G90">
        <f t="shared" si="5"/>
        <v>15450</v>
      </c>
      <c r="H90">
        <f t="shared" si="4"/>
        <v>13441.5</v>
      </c>
    </row>
    <row r="91" spans="1:8" ht="15">
      <c r="A91" s="26"/>
      <c r="B91" s="26"/>
      <c r="C91" s="15">
        <v>3600</v>
      </c>
      <c r="D91" s="15">
        <v>1</v>
      </c>
      <c r="E91" s="15">
        <f t="shared" si="2"/>
        <v>3600</v>
      </c>
      <c r="F91" s="42"/>
      <c r="G91">
        <f t="shared" si="5"/>
        <v>0</v>
      </c>
      <c r="H91">
        <f t="shared" si="4"/>
        <v>0</v>
      </c>
    </row>
    <row r="92" spans="1:8" ht="15">
      <c r="A92" s="26"/>
      <c r="B92" s="26"/>
      <c r="C92" s="22">
        <v>1200</v>
      </c>
      <c r="D92" s="22">
        <v>11</v>
      </c>
      <c r="E92" s="22">
        <f t="shared" si="2"/>
        <v>13200</v>
      </c>
      <c r="F92" s="42"/>
      <c r="G92">
        <f t="shared" si="5"/>
        <v>0</v>
      </c>
      <c r="H92">
        <f t="shared" si="4"/>
        <v>0</v>
      </c>
    </row>
    <row r="93" spans="1:8" ht="15">
      <c r="A93" s="26"/>
      <c r="B93" s="26"/>
      <c r="C93" s="23">
        <v>2100</v>
      </c>
      <c r="D93" s="23">
        <v>1</v>
      </c>
      <c r="E93" s="23">
        <f t="shared" si="2"/>
        <v>2100</v>
      </c>
      <c r="F93" s="42"/>
      <c r="G93">
        <f t="shared" si="5"/>
        <v>0</v>
      </c>
      <c r="H93">
        <f t="shared" si="4"/>
        <v>0</v>
      </c>
    </row>
    <row r="94" spans="1:8" ht="15">
      <c r="A94" s="26"/>
      <c r="B94" s="26"/>
      <c r="C94" s="23">
        <v>750</v>
      </c>
      <c r="D94" s="23">
        <v>1</v>
      </c>
      <c r="E94" s="23">
        <f t="shared" si="2"/>
        <v>750</v>
      </c>
      <c r="F94" s="42"/>
      <c r="G94">
        <f t="shared" si="5"/>
        <v>0</v>
      </c>
      <c r="H94">
        <f t="shared" si="4"/>
        <v>0</v>
      </c>
    </row>
    <row r="95" spans="1:8" ht="15">
      <c r="A95" s="26"/>
      <c r="B95" s="26"/>
      <c r="C95" s="23">
        <v>600</v>
      </c>
      <c r="D95" s="23">
        <v>2</v>
      </c>
      <c r="E95" s="23">
        <f t="shared" si="2"/>
        <v>1200</v>
      </c>
      <c r="F95" s="42"/>
      <c r="G95">
        <f t="shared" si="5"/>
        <v>0</v>
      </c>
      <c r="H95">
        <f t="shared" si="4"/>
        <v>0</v>
      </c>
    </row>
    <row r="96" spans="1:8" ht="15">
      <c r="A96" s="26"/>
      <c r="B96" s="26"/>
      <c r="C96" s="23">
        <v>900</v>
      </c>
      <c r="D96" s="23">
        <v>1</v>
      </c>
      <c r="E96" s="23">
        <f t="shared" si="2"/>
        <v>900</v>
      </c>
      <c r="F96" s="42"/>
      <c r="G96">
        <f t="shared" si="5"/>
        <v>0</v>
      </c>
      <c r="H96">
        <f t="shared" si="4"/>
        <v>0</v>
      </c>
    </row>
    <row r="97" spans="1:8" ht="15">
      <c r="A97" s="26"/>
      <c r="B97" s="26"/>
      <c r="C97" s="23">
        <v>2400</v>
      </c>
      <c r="D97" s="23">
        <v>1</v>
      </c>
      <c r="E97" s="23">
        <f t="shared" si="2"/>
        <v>2400</v>
      </c>
      <c r="F97" s="42"/>
      <c r="G97">
        <f t="shared" si="5"/>
        <v>0</v>
      </c>
      <c r="H97">
        <f t="shared" si="4"/>
        <v>0</v>
      </c>
    </row>
    <row r="98" spans="1:8" ht="15">
      <c r="A98" s="27"/>
      <c r="B98" s="27"/>
      <c r="C98" s="15">
        <v>1950</v>
      </c>
      <c r="D98" s="15">
        <v>1</v>
      </c>
      <c r="E98" s="15">
        <f t="shared" si="2"/>
        <v>1950</v>
      </c>
      <c r="F98" s="43"/>
      <c r="G98">
        <f t="shared" si="5"/>
        <v>0</v>
      </c>
      <c r="H98">
        <f t="shared" si="4"/>
        <v>0</v>
      </c>
    </row>
    <row r="99" spans="1:8" ht="15">
      <c r="A99" s="25" t="s">
        <v>34</v>
      </c>
      <c r="B99" s="25" t="s">
        <v>36</v>
      </c>
      <c r="C99" s="15">
        <v>2400</v>
      </c>
      <c r="D99" s="15">
        <v>2</v>
      </c>
      <c r="E99" s="15">
        <f t="shared" si="2"/>
        <v>4800</v>
      </c>
      <c r="F99" s="41">
        <f>E99+E100+E101</f>
        <v>17600</v>
      </c>
      <c r="G99">
        <f t="shared" si="5"/>
        <v>8800</v>
      </c>
      <c r="H99">
        <f t="shared" si="4"/>
        <v>7656</v>
      </c>
    </row>
    <row r="100" spans="1:8" ht="15">
      <c r="A100" s="26"/>
      <c r="B100" s="26"/>
      <c r="C100" s="15">
        <v>800</v>
      </c>
      <c r="D100" s="15">
        <v>16</v>
      </c>
      <c r="E100" s="15">
        <f t="shared" si="2"/>
        <v>12800</v>
      </c>
      <c r="F100" s="42"/>
      <c r="G100">
        <f t="shared" si="5"/>
        <v>0</v>
      </c>
      <c r="H100">
        <f t="shared" si="4"/>
        <v>0</v>
      </c>
    </row>
    <row r="101" spans="1:8" ht="15">
      <c r="A101" s="27"/>
      <c r="B101" s="27"/>
      <c r="C101" s="15"/>
      <c r="D101" s="15"/>
      <c r="E101" s="15">
        <f t="shared" si="2"/>
        <v>0</v>
      </c>
      <c r="F101" s="43"/>
      <c r="G101">
        <f t="shared" si="5"/>
        <v>0</v>
      </c>
      <c r="H101">
        <f t="shared" si="4"/>
        <v>0</v>
      </c>
    </row>
    <row r="102" spans="1:8" ht="15">
      <c r="A102" s="15"/>
      <c r="B102" s="15"/>
      <c r="C102" s="31" t="s">
        <v>44</v>
      </c>
      <c r="D102" s="32"/>
      <c r="E102" s="33"/>
      <c r="F102" s="4">
        <f>SUM(F4:F101)</f>
        <v>928775</v>
      </c>
      <c r="G102">
        <f t="shared" si="5"/>
        <v>464387.5</v>
      </c>
      <c r="H102">
        <f t="shared" si="4"/>
        <v>404017.125</v>
      </c>
    </row>
  </sheetData>
  <sheetProtection/>
  <mergeCells count="72">
    <mergeCell ref="G85:G87"/>
    <mergeCell ref="A1:H1"/>
    <mergeCell ref="C102:E102"/>
    <mergeCell ref="A72:A73"/>
    <mergeCell ref="B72:B73"/>
    <mergeCell ref="F72:F73"/>
    <mergeCell ref="A90:A98"/>
    <mergeCell ref="B90:B98"/>
    <mergeCell ref="F90:F98"/>
    <mergeCell ref="A99:A101"/>
    <mergeCell ref="B85:B87"/>
    <mergeCell ref="B66:B68"/>
    <mergeCell ref="A66:A68"/>
    <mergeCell ref="F69:F71"/>
    <mergeCell ref="A74:A77"/>
    <mergeCell ref="B74:B77"/>
    <mergeCell ref="A85:A87"/>
    <mergeCell ref="F85:F87"/>
    <mergeCell ref="B69:B71"/>
    <mergeCell ref="B99:B101"/>
    <mergeCell ref="F99:F101"/>
    <mergeCell ref="A88:A89"/>
    <mergeCell ref="B88:B89"/>
    <mergeCell ref="F88:F89"/>
    <mergeCell ref="A78:A80"/>
    <mergeCell ref="B78:B80"/>
    <mergeCell ref="F78:F80"/>
    <mergeCell ref="A81:A84"/>
    <mergeCell ref="B81:B84"/>
    <mergeCell ref="F81:F84"/>
    <mergeCell ref="F30:F34"/>
    <mergeCell ref="F74:F77"/>
    <mergeCell ref="A52:A60"/>
    <mergeCell ref="B52:B60"/>
    <mergeCell ref="F52:F60"/>
    <mergeCell ref="A61:A65"/>
    <mergeCell ref="B61:B65"/>
    <mergeCell ref="F61:F65"/>
    <mergeCell ref="F66:F68"/>
    <mergeCell ref="A69:A71"/>
    <mergeCell ref="B37:B41"/>
    <mergeCell ref="F37:F41"/>
    <mergeCell ref="B25:B29"/>
    <mergeCell ref="A25:A29"/>
    <mergeCell ref="F25:F29"/>
    <mergeCell ref="A42:A46"/>
    <mergeCell ref="B42:B46"/>
    <mergeCell ref="F42:F46"/>
    <mergeCell ref="A30:A34"/>
    <mergeCell ref="B30:B34"/>
    <mergeCell ref="A22:A24"/>
    <mergeCell ref="B22:B24"/>
    <mergeCell ref="F22:F24"/>
    <mergeCell ref="A47:A51"/>
    <mergeCell ref="B47:B51"/>
    <mergeCell ref="F47:F51"/>
    <mergeCell ref="A35:A36"/>
    <mergeCell ref="B35:B36"/>
    <mergeCell ref="F35:F36"/>
    <mergeCell ref="A37:A41"/>
    <mergeCell ref="A15:A18"/>
    <mergeCell ref="B15:B18"/>
    <mergeCell ref="F15:F18"/>
    <mergeCell ref="A19:A21"/>
    <mergeCell ref="B19:B21"/>
    <mergeCell ref="F19:F21"/>
    <mergeCell ref="F4:F9"/>
    <mergeCell ref="B4:B9"/>
    <mergeCell ref="A4:A9"/>
    <mergeCell ref="A10:A14"/>
    <mergeCell ref="B10:B14"/>
    <mergeCell ref="F10:F14"/>
  </mergeCells>
  <printOptions/>
  <pageMargins left="0.7" right="0.7" top="0.75" bottom="0.75" header="0.3" footer="0.3"/>
  <pageSetup horizontalDpi="600" verticalDpi="600" orientation="portrait" paperSize="9" scale="82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2013-10-27T16:39:49Z</cp:lastPrinted>
  <dcterms:created xsi:type="dcterms:W3CDTF">2012-10-06T16:32:13Z</dcterms:created>
  <dcterms:modified xsi:type="dcterms:W3CDTF">2013-10-27T16:40:11Z</dcterms:modified>
  <cp:category/>
  <cp:version/>
  <cp:contentType/>
  <cp:contentStatus/>
</cp:coreProperties>
</file>